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030" activeTab="0"/>
  </bookViews>
  <sheets>
    <sheet name="MJ60" sheetId="1" r:id="rId1"/>
    <sheet name="S60" sheetId="2" r:id="rId2"/>
    <sheet name="ŽJkyD60" sheetId="3" r:id="rId3"/>
    <sheet name="MJ320" sheetId="4" r:id="rId4"/>
    <sheet name="S320" sheetId="5" r:id="rId5"/>
    <sheet name="ŽJkyD320" sheetId="6" r:id="rId6"/>
  </sheets>
  <definedNames>
    <definedName name="_xlnm.Print_Area" localSheetId="3">'MJ320'!$B$1:$N$31</definedName>
    <definedName name="_xlnm.Print_Area" localSheetId="0">'MJ60'!$B$1:$V$50</definedName>
    <definedName name="_xlnm.Print_Area" localSheetId="4">'S320'!$B$1:$N$11</definedName>
    <definedName name="_xlnm.Print_Area" localSheetId="1">'S60'!$B$1:$V$29</definedName>
    <definedName name="_xlnm.Print_Area" localSheetId="5">'ŽJkyD320'!$B$1:$P$48</definedName>
    <definedName name="_xlnm.Print_Area" localSheetId="2">'ŽJkyD60'!$B$1:$N$68</definedName>
  </definedNames>
  <calcPr fullCalcOnLoad="1"/>
</workbook>
</file>

<file path=xl/sharedStrings.xml><?xml version="1.0" encoding="utf-8"?>
<sst xmlns="http://schemas.openxmlformats.org/spreadsheetml/2006/main" count="1096" uniqueCount="161">
  <si>
    <t>Poř.</t>
  </si>
  <si>
    <t>Příjmení a Jméno</t>
  </si>
  <si>
    <t>č.pr.ČSS</t>
  </si>
  <si>
    <t>č.SSK</t>
  </si>
  <si>
    <t>r.n.</t>
  </si>
  <si>
    <t>1. kolo</t>
  </si>
  <si>
    <t>2. kolo</t>
  </si>
  <si>
    <t>3. kolo</t>
  </si>
  <si>
    <t>4. kolo</t>
  </si>
  <si>
    <t>5. kolo</t>
  </si>
  <si>
    <t>6. kolo</t>
  </si>
  <si>
    <t>7. kolo</t>
  </si>
  <si>
    <t>Disciplina: LM 60</t>
  </si>
  <si>
    <t>Kategorie: muži, junioři</t>
  </si>
  <si>
    <t>S</t>
  </si>
  <si>
    <t>Kategorie: senioři</t>
  </si>
  <si>
    <t>Kategorie: ženy, juniorky, dorost</t>
  </si>
  <si>
    <t>Disciplina: SM 60</t>
  </si>
  <si>
    <t>Disciplina: LM 3×20</t>
  </si>
  <si>
    <t>Disciplina: SM 3×20</t>
  </si>
  <si>
    <t>FABOK Rastislav</t>
  </si>
  <si>
    <t>KASIPOVIČ Nikica</t>
  </si>
  <si>
    <t>MEDLA Jiří</t>
  </si>
  <si>
    <t>ŠIMANOVSKÝ Jiří</t>
  </si>
  <si>
    <t>ŠPELINA Stanislav</t>
  </si>
  <si>
    <t>BEČVÁŘ Václav</t>
  </si>
  <si>
    <t>PAVLÍČEK Jindřich</t>
  </si>
  <si>
    <t>KOCOUREK František</t>
  </si>
  <si>
    <t>KÝČEK Miroslav</t>
  </si>
  <si>
    <t>POLÍVKA Bohumil</t>
  </si>
  <si>
    <t>TEREK Vlado</t>
  </si>
  <si>
    <t>PRAŽÁKOVÁ Kristýna</t>
  </si>
  <si>
    <t>HULEC Lukáš</t>
  </si>
  <si>
    <t>KÜBELBECK Jan</t>
  </si>
  <si>
    <t>SKOŘEPOVÁ Eva</t>
  </si>
  <si>
    <t>VONDRÁŠKOVÁ Michaela</t>
  </si>
  <si>
    <t>BOČAN Milan</t>
  </si>
  <si>
    <t>KUMŠTA Karel</t>
  </si>
  <si>
    <t>NÁDENÍK Petr</t>
  </si>
  <si>
    <t>PAVÍZA Michal</t>
  </si>
  <si>
    <t>KAUFNER Jan</t>
  </si>
  <si>
    <t>MATĚJKA Martin</t>
  </si>
  <si>
    <t>SCHWARZ Antonín</t>
  </si>
  <si>
    <t>KOZÁKOVÁ Markéta</t>
  </si>
  <si>
    <t>ZDANOVCOVÁ Dana</t>
  </si>
  <si>
    <t>PTÁČEK Vladimír</t>
  </si>
  <si>
    <t>BINAR Radomír</t>
  </si>
  <si>
    <t>BURIAN Jiří</t>
  </si>
  <si>
    <t>KETTNER Petr</t>
  </si>
  <si>
    <t>ZÁPADOČESKÝ POHÁR "2008"</t>
  </si>
  <si>
    <t>RYŠAVÝ Jan</t>
  </si>
  <si>
    <t>ROZSYPAL Ondřej</t>
  </si>
  <si>
    <t>MALINKÝ Ondřej</t>
  </si>
  <si>
    <t>BEJVLOVÁ Zdeňka</t>
  </si>
  <si>
    <t>BEČKA Jiří</t>
  </si>
  <si>
    <t>KARKULÍN Adam</t>
  </si>
  <si>
    <t>TEPLÝ Petr</t>
  </si>
  <si>
    <t>KRÁL Jakub</t>
  </si>
  <si>
    <t>CIPRO Adam</t>
  </si>
  <si>
    <t>-</t>
  </si>
  <si>
    <t>TROJÁKOVÁ Lenka</t>
  </si>
  <si>
    <t>KOČOVÁ Pavlína</t>
  </si>
  <si>
    <t>KRUMMEROVÁ Ivona</t>
  </si>
  <si>
    <t>VARGA Miroslav</t>
  </si>
  <si>
    <t>WIESNER Roman</t>
  </si>
  <si>
    <t>AVZO</t>
  </si>
  <si>
    <t>HUŇÁČEK Petr</t>
  </si>
  <si>
    <t>VIDECKÝ Jan</t>
  </si>
  <si>
    <t>ŠPELINA Roman</t>
  </si>
  <si>
    <t>HAUER Pavel</t>
  </si>
  <si>
    <t>STANĚK Josef</t>
  </si>
  <si>
    <t>OPELKA Luboš</t>
  </si>
  <si>
    <t>HAŠEK Michal</t>
  </si>
  <si>
    <t>TICHÝ Radek</t>
  </si>
  <si>
    <t>HOUŽVIČKA Jan</t>
  </si>
  <si>
    <t>MACH Milan</t>
  </si>
  <si>
    <t>POVRLE Jan</t>
  </si>
  <si>
    <t>BROŽEK Roman</t>
  </si>
  <si>
    <t>HNÁT Aleš</t>
  </si>
  <si>
    <t>ČERNOCH Petr</t>
  </si>
  <si>
    <t>HALODA Vladimír</t>
  </si>
  <si>
    <t>MARTINKA Michal</t>
  </si>
  <si>
    <t>MARTÍNEK Vojtěch</t>
  </si>
  <si>
    <t>BINDER Jiří</t>
  </si>
  <si>
    <t>DVOŘÁK Petr</t>
  </si>
  <si>
    <t>HROMADA Jiří</t>
  </si>
  <si>
    <t>KOHOUT Aleš</t>
  </si>
  <si>
    <t>INDRA Matěj</t>
  </si>
  <si>
    <t>SKALÍK František</t>
  </si>
  <si>
    <t>DOSKOČIL Zdeněk</t>
  </si>
  <si>
    <t>Pňovany</t>
  </si>
  <si>
    <t>DOLEŽAL Jaroslav</t>
  </si>
  <si>
    <t>KLIMÁNEK Miroslav</t>
  </si>
  <si>
    <t>HRUBEŠ Vilém</t>
  </si>
  <si>
    <t>HOUŽVIČKA Alois</t>
  </si>
  <si>
    <t>JEŘÁBEK Zdeněk</t>
  </si>
  <si>
    <t>KŮRKA Libor</t>
  </si>
  <si>
    <t>JANEČEK Aleš</t>
  </si>
  <si>
    <t>ŠOSTKOVÁ Zuzana</t>
  </si>
  <si>
    <t>JECHOVÁ Marie</t>
  </si>
  <si>
    <t>ĎURIŠOVÁ Veronika</t>
  </si>
  <si>
    <t>RŮŽIČKOVÁ Iva</t>
  </si>
  <si>
    <t>LAUERMANNOVÁ Jana</t>
  </si>
  <si>
    <t>BARTOŠOVÁ Klára</t>
  </si>
  <si>
    <t>KRAČMAROVÁ Alžběta</t>
  </si>
  <si>
    <t>KREJČOVÁ Milada</t>
  </si>
  <si>
    <t>SLEZÁKOVÁ Blanka</t>
  </si>
  <si>
    <t>ČADEK Zdeněk</t>
  </si>
  <si>
    <t>HOŠEK Radek</t>
  </si>
  <si>
    <t>BĚLÍKOVÁ Anna</t>
  </si>
  <si>
    <t>STRNADOVÁ Tereza</t>
  </si>
  <si>
    <t>BRABCOVÁ Aneta</t>
  </si>
  <si>
    <t>PŘIBYLOVÁ Ivana</t>
  </si>
  <si>
    <t>NĚMCOVÁ Aneta</t>
  </si>
  <si>
    <t>BLAŽEK František</t>
  </si>
  <si>
    <t>HAVLÍK Martin</t>
  </si>
  <si>
    <t>VRÁNKOVÁ Monika</t>
  </si>
  <si>
    <t>VOGNAROVÁ Gabriela</t>
  </si>
  <si>
    <t>KUPEC Jakub</t>
  </si>
  <si>
    <t>PLECHÁČ Petr</t>
  </si>
  <si>
    <t>BRINDZÁK Jan</t>
  </si>
  <si>
    <t>FRANCOVÁ Martina</t>
  </si>
  <si>
    <t>KRENAROVÁ Eliška</t>
  </si>
  <si>
    <t>SVÁČEK Petr</t>
  </si>
  <si>
    <t>TUREČKOVÁ Lenka</t>
  </si>
  <si>
    <t>RUTOVÁ Veronika</t>
  </si>
  <si>
    <t>LAŠTOVIČKA Petr</t>
  </si>
  <si>
    <t>VODRÁČEK David</t>
  </si>
  <si>
    <t>DITRYCHOVÁ Karolína</t>
  </si>
  <si>
    <t>NGO David</t>
  </si>
  <si>
    <t>NAVARA Miroslav</t>
  </si>
  <si>
    <t>DOBŠÍČEK Jan</t>
  </si>
  <si>
    <t>NESVADBA Dominik</t>
  </si>
  <si>
    <t>DĚKANOVÁ Veronika</t>
  </si>
  <si>
    <t>ŠELEPEC Vlastimil</t>
  </si>
  <si>
    <t>FIŠEROVÁ Petra</t>
  </si>
  <si>
    <t>ČERNOCH Pet</t>
  </si>
  <si>
    <t>KRUMEROVÁ Ivona</t>
  </si>
  <si>
    <t>JEŘÁBEK Tomáš</t>
  </si>
  <si>
    <t>DEŠKO Vlastimil</t>
  </si>
  <si>
    <t>VESELÝ Jiří</t>
  </si>
  <si>
    <t>KUČERA Zdeněk</t>
  </si>
  <si>
    <t>KUČEROVÁ Miroslava</t>
  </si>
  <si>
    <t>KŮRKOVÁ Gerda</t>
  </si>
  <si>
    <t>NOVÁČEK Vladislav</t>
  </si>
  <si>
    <t>TARANT Petr</t>
  </si>
  <si>
    <t>TRIŠČ Ondřej</t>
  </si>
  <si>
    <t>BEKR Josef</t>
  </si>
  <si>
    <t>BURIANOVÁ Nenela</t>
  </si>
  <si>
    <t>TROJAN Jaroslav</t>
  </si>
  <si>
    <t>DUFEK Josef</t>
  </si>
  <si>
    <t>KRAUS Zdeněk</t>
  </si>
  <si>
    <t>PELIKÁN Vlastimil</t>
  </si>
  <si>
    <t>BENEŠ Jan</t>
  </si>
  <si>
    <t>LUKSCH František</t>
  </si>
  <si>
    <t>MATĚJKA Jan</t>
  </si>
  <si>
    <t>TOMAN Václav</t>
  </si>
  <si>
    <t>GERBERG Petr</t>
  </si>
  <si>
    <t>JAVORSKÝ Stanislav</t>
  </si>
  <si>
    <t>HODANOVÁ Tereza</t>
  </si>
  <si>
    <t>TOMAN Josef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</si>
</sst>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0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4">
    <font>
      <sz val="10"/>
      <name val="Arial"/>
      <family val="0"/>
    </font>
    <font>
      <b/>
      <sz val="10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center" vertical="top"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 vertical="top" textRotation="90" shrinkToFi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V178"/>
  <sheetViews>
    <sheetView showGridLines="0" tabSelected="1" zoomScalePageLayoutView="0" workbookViewId="0" topLeftCell="A1">
      <pane ySplit="6" topLeftCell="A7" activePane="bottomLeft" state="frozen"/>
      <selection pane="topLeft" activeCell="B1" sqref="B1:N1"/>
      <selection pane="bottomLeft" activeCell="B1" sqref="B1:N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17.7109375" style="2" bestFit="1" customWidth="1"/>
    <col min="4" max="4" width="5.00390625" style="2" bestFit="1" customWidth="1"/>
    <col min="5" max="5" width="8.57421875" style="4" bestFit="1" customWidth="1"/>
    <col min="6" max="6" width="8.00390625" style="5" bestFit="1" customWidth="1"/>
    <col min="7" max="9" width="7.00390625" style="6" bestFit="1" customWidth="1"/>
    <col min="10" max="13" width="6.57421875" style="6" customWidth="1"/>
    <col min="14" max="14" width="5.57421875" style="7" bestFit="1" customWidth="1"/>
    <col min="15" max="17" width="4.7109375" style="10" hidden="1" customWidth="1"/>
    <col min="18" max="21" width="4.7109375" style="6" hidden="1" customWidth="1"/>
    <col min="22" max="22" width="5.00390625" style="2" hidden="1" customWidth="1"/>
    <col min="23" max="16384" width="9.140625" style="2" customWidth="1"/>
  </cols>
  <sheetData>
    <row r="1" spans="2:14" ht="18">
      <c r="B1" s="18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ht="12.75">
      <c r="B3" s="3" t="s">
        <v>12</v>
      </c>
    </row>
    <row r="4" ht="12.75">
      <c r="B4" s="3" t="s">
        <v>13</v>
      </c>
    </row>
    <row r="5" spans="7:13" ht="57" customHeight="1">
      <c r="G5" s="8">
        <v>39551</v>
      </c>
      <c r="H5" s="8">
        <v>39585</v>
      </c>
      <c r="I5" s="8">
        <v>39599</v>
      </c>
      <c r="J5" s="8">
        <v>39648</v>
      </c>
      <c r="K5" s="8">
        <v>39669</v>
      </c>
      <c r="L5" s="8">
        <v>39711</v>
      </c>
      <c r="M5" s="8">
        <v>39725</v>
      </c>
    </row>
    <row r="6" spans="2:14" ht="12.75">
      <c r="B6" s="9" t="s">
        <v>0</v>
      </c>
      <c r="C6" s="9" t="s">
        <v>1</v>
      </c>
      <c r="D6" s="10" t="s">
        <v>4</v>
      </c>
      <c r="E6" s="11" t="s">
        <v>2</v>
      </c>
      <c r="F6" s="12" t="s">
        <v>3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" t="s">
        <v>14</v>
      </c>
    </row>
    <row r="7" spans="2:22" ht="12.75">
      <c r="B7" s="2">
        <v>1</v>
      </c>
      <c r="C7" s="2" t="s">
        <v>52</v>
      </c>
      <c r="D7" s="6">
        <v>1984</v>
      </c>
      <c r="E7" s="4">
        <v>25073</v>
      </c>
      <c r="F7" s="5">
        <v>370</v>
      </c>
      <c r="G7" s="6">
        <v>591</v>
      </c>
      <c r="H7" s="6">
        <v>594</v>
      </c>
      <c r="I7" s="6" t="s">
        <v>59</v>
      </c>
      <c r="J7" s="6" t="s">
        <v>59</v>
      </c>
      <c r="K7" s="6" t="s">
        <v>59</v>
      </c>
      <c r="L7" s="6">
        <v>596</v>
      </c>
      <c r="M7" s="6" t="s">
        <v>59</v>
      </c>
      <c r="N7" s="7">
        <f aca="true" t="shared" si="0" ref="N7:N19">V7</f>
        <v>1781</v>
      </c>
      <c r="O7" s="6">
        <f>IF(G7="-",0,G7)</f>
        <v>591</v>
      </c>
      <c r="P7" s="6">
        <f aca="true" t="shared" si="1" ref="P7:U7">IF(H7="-",0,H7)</f>
        <v>594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596</v>
      </c>
      <c r="U7" s="6">
        <f t="shared" si="1"/>
        <v>0</v>
      </c>
      <c r="V7" s="2">
        <f>LARGE(O7:U7,1)+LARGE(O7:U7,2)+LARGE(O7:U7,3)</f>
        <v>1781</v>
      </c>
    </row>
    <row r="8" spans="2:22" ht="12.75">
      <c r="B8" s="2">
        <v>2</v>
      </c>
      <c r="C8" s="2" t="s">
        <v>80</v>
      </c>
      <c r="D8" s="6">
        <v>1985</v>
      </c>
      <c r="E8" s="4">
        <v>30494</v>
      </c>
      <c r="F8" s="5">
        <v>370</v>
      </c>
      <c r="G8" s="6">
        <v>596</v>
      </c>
      <c r="H8" s="6" t="s">
        <v>59</v>
      </c>
      <c r="I8" s="6" t="s">
        <v>59</v>
      </c>
      <c r="J8" s="6" t="s">
        <v>59</v>
      </c>
      <c r="K8" s="6">
        <v>591</v>
      </c>
      <c r="L8" s="6">
        <v>594</v>
      </c>
      <c r="M8" s="6" t="s">
        <v>59</v>
      </c>
      <c r="N8" s="7">
        <f t="shared" si="0"/>
        <v>1781</v>
      </c>
      <c r="O8" s="6">
        <f aca="true" t="shared" si="2" ref="O8:O73">IF(G8="-",0,G8)</f>
        <v>596</v>
      </c>
      <c r="P8" s="6">
        <f aca="true" t="shared" si="3" ref="P8:P73">IF(H8="-",0,H8)</f>
        <v>0</v>
      </c>
      <c r="Q8" s="6">
        <f aca="true" t="shared" si="4" ref="Q8:Q73">IF(I8="-",0,I8)</f>
        <v>0</v>
      </c>
      <c r="R8" s="6">
        <f aca="true" t="shared" si="5" ref="R8:R73">IF(J8="-",0,J8)</f>
        <v>0</v>
      </c>
      <c r="S8" s="6">
        <f aca="true" t="shared" si="6" ref="S8:S73">IF(K8="-",0,K8)</f>
        <v>591</v>
      </c>
      <c r="T8" s="6">
        <f aca="true" t="shared" si="7" ref="T8:T73">IF(L8="-",0,L8)</f>
        <v>594</v>
      </c>
      <c r="U8" s="6">
        <f aca="true" t="shared" si="8" ref="U8:U73">IF(M8="-",0,M8)</f>
        <v>0</v>
      </c>
      <c r="V8" s="2">
        <f aca="true" t="shared" si="9" ref="V8:V71">LARGE(O8:U8,1)+LARGE(O8:U8,2)+LARGE(O8:U8,3)</f>
        <v>1781</v>
      </c>
    </row>
    <row r="9" spans="2:22" ht="12.75">
      <c r="B9" s="2">
        <v>3</v>
      </c>
      <c r="C9" s="2" t="s">
        <v>64</v>
      </c>
      <c r="D9" s="6">
        <v>1962</v>
      </c>
      <c r="E9" s="4" t="s">
        <v>65</v>
      </c>
      <c r="F9" s="5" t="s">
        <v>90</v>
      </c>
      <c r="G9" s="6">
        <v>589</v>
      </c>
      <c r="H9" s="6" t="s">
        <v>59</v>
      </c>
      <c r="I9" s="6" t="s">
        <v>59</v>
      </c>
      <c r="J9" s="6">
        <v>583</v>
      </c>
      <c r="K9" s="6">
        <v>587</v>
      </c>
      <c r="L9" s="6">
        <v>586</v>
      </c>
      <c r="M9" s="6">
        <v>587</v>
      </c>
      <c r="N9" s="7">
        <f t="shared" si="0"/>
        <v>1763</v>
      </c>
      <c r="O9" s="6">
        <f t="shared" si="2"/>
        <v>589</v>
      </c>
      <c r="P9" s="6">
        <f t="shared" si="3"/>
        <v>0</v>
      </c>
      <c r="Q9" s="6">
        <f t="shared" si="4"/>
        <v>0</v>
      </c>
      <c r="R9" s="6">
        <f t="shared" si="5"/>
        <v>583</v>
      </c>
      <c r="S9" s="6">
        <f t="shared" si="6"/>
        <v>587</v>
      </c>
      <c r="T9" s="6">
        <f t="shared" si="7"/>
        <v>586</v>
      </c>
      <c r="U9" s="6">
        <f t="shared" si="8"/>
        <v>587</v>
      </c>
      <c r="V9" s="2">
        <f t="shared" si="9"/>
        <v>1763</v>
      </c>
    </row>
    <row r="10" spans="2:22" ht="12.75">
      <c r="B10" s="2">
        <v>4</v>
      </c>
      <c r="C10" s="2" t="s">
        <v>51</v>
      </c>
      <c r="D10" s="6">
        <v>1982</v>
      </c>
      <c r="E10" s="4">
        <v>25002</v>
      </c>
      <c r="F10" s="5">
        <v>232</v>
      </c>
      <c r="G10" s="6">
        <v>586</v>
      </c>
      <c r="H10" s="6">
        <v>592</v>
      </c>
      <c r="I10" s="6" t="s">
        <v>59</v>
      </c>
      <c r="J10" s="6">
        <v>580</v>
      </c>
      <c r="K10" s="6" t="s">
        <v>59</v>
      </c>
      <c r="L10" s="6" t="s">
        <v>59</v>
      </c>
      <c r="M10" s="6" t="s">
        <v>59</v>
      </c>
      <c r="N10" s="7">
        <f t="shared" si="0"/>
        <v>1758</v>
      </c>
      <c r="O10" s="6">
        <f t="shared" si="2"/>
        <v>586</v>
      </c>
      <c r="P10" s="6">
        <f t="shared" si="3"/>
        <v>592</v>
      </c>
      <c r="Q10" s="6">
        <f t="shared" si="4"/>
        <v>0</v>
      </c>
      <c r="R10" s="6">
        <f t="shared" si="5"/>
        <v>580</v>
      </c>
      <c r="S10" s="6">
        <f t="shared" si="6"/>
        <v>0</v>
      </c>
      <c r="T10" s="6">
        <f t="shared" si="7"/>
        <v>0</v>
      </c>
      <c r="U10" s="6">
        <f t="shared" si="8"/>
        <v>0</v>
      </c>
      <c r="V10" s="2">
        <f t="shared" si="9"/>
        <v>1758</v>
      </c>
    </row>
    <row r="11" spans="2:22" ht="12.75">
      <c r="B11" s="2">
        <v>5</v>
      </c>
      <c r="C11" s="2" t="s">
        <v>69</v>
      </c>
      <c r="D11" s="6">
        <v>1968</v>
      </c>
      <c r="E11" s="4" t="s">
        <v>65</v>
      </c>
      <c r="F11" s="5" t="s">
        <v>90</v>
      </c>
      <c r="G11" s="6">
        <v>575</v>
      </c>
      <c r="H11" s="6" t="s">
        <v>59</v>
      </c>
      <c r="I11" s="6" t="s">
        <v>59</v>
      </c>
      <c r="J11" s="6" t="s">
        <v>59</v>
      </c>
      <c r="K11" s="6">
        <v>581</v>
      </c>
      <c r="L11" s="6">
        <v>588</v>
      </c>
      <c r="M11" s="6">
        <v>578</v>
      </c>
      <c r="N11" s="7">
        <f t="shared" si="0"/>
        <v>1747</v>
      </c>
      <c r="O11" s="6">
        <f t="shared" si="2"/>
        <v>575</v>
      </c>
      <c r="P11" s="6">
        <f t="shared" si="3"/>
        <v>0</v>
      </c>
      <c r="Q11" s="6">
        <f t="shared" si="4"/>
        <v>0</v>
      </c>
      <c r="R11" s="6">
        <f t="shared" si="5"/>
        <v>0</v>
      </c>
      <c r="S11" s="6">
        <f t="shared" si="6"/>
        <v>581</v>
      </c>
      <c r="T11" s="6">
        <f t="shared" si="7"/>
        <v>588</v>
      </c>
      <c r="U11" s="6">
        <f t="shared" si="8"/>
        <v>578</v>
      </c>
      <c r="V11" s="2">
        <f t="shared" si="9"/>
        <v>1747</v>
      </c>
    </row>
    <row r="12" spans="2:22" ht="12.75">
      <c r="B12" s="2">
        <v>6</v>
      </c>
      <c r="C12" s="2" t="s">
        <v>23</v>
      </c>
      <c r="D12" s="6">
        <v>1964</v>
      </c>
      <c r="E12" s="4">
        <v>13644</v>
      </c>
      <c r="F12" s="5">
        <v>1</v>
      </c>
      <c r="G12" s="6">
        <v>583</v>
      </c>
      <c r="H12" s="6">
        <v>583</v>
      </c>
      <c r="I12" s="6" t="s">
        <v>59</v>
      </c>
      <c r="J12" s="6">
        <v>577</v>
      </c>
      <c r="K12" s="6" t="s">
        <v>59</v>
      </c>
      <c r="L12" s="6">
        <v>579</v>
      </c>
      <c r="M12" s="6" t="s">
        <v>59</v>
      </c>
      <c r="N12" s="7">
        <f t="shared" si="0"/>
        <v>1745</v>
      </c>
      <c r="O12" s="6">
        <f t="shared" si="2"/>
        <v>583</v>
      </c>
      <c r="P12" s="6">
        <f t="shared" si="3"/>
        <v>583</v>
      </c>
      <c r="Q12" s="6">
        <f t="shared" si="4"/>
        <v>0</v>
      </c>
      <c r="R12" s="6">
        <f t="shared" si="5"/>
        <v>577</v>
      </c>
      <c r="S12" s="6">
        <f t="shared" si="6"/>
        <v>0</v>
      </c>
      <c r="T12" s="6">
        <f t="shared" si="7"/>
        <v>579</v>
      </c>
      <c r="U12" s="6">
        <f t="shared" si="8"/>
        <v>0</v>
      </c>
      <c r="V12" s="2">
        <f t="shared" si="9"/>
        <v>1745</v>
      </c>
    </row>
    <row r="13" spans="2:22" ht="12.75">
      <c r="B13" s="2">
        <v>7</v>
      </c>
      <c r="C13" s="2" t="s">
        <v>39</v>
      </c>
      <c r="D13" s="6">
        <v>1966</v>
      </c>
      <c r="E13" s="4">
        <v>10611</v>
      </c>
      <c r="F13" s="5">
        <v>170</v>
      </c>
      <c r="G13" s="6">
        <v>580</v>
      </c>
      <c r="H13" s="6">
        <v>577</v>
      </c>
      <c r="I13" s="6" t="s">
        <v>59</v>
      </c>
      <c r="J13" s="6">
        <v>574</v>
      </c>
      <c r="K13" s="6" t="s">
        <v>59</v>
      </c>
      <c r="L13" s="6">
        <v>582</v>
      </c>
      <c r="M13" s="6">
        <v>571</v>
      </c>
      <c r="N13" s="7">
        <f t="shared" si="0"/>
        <v>1739</v>
      </c>
      <c r="O13" s="6">
        <f t="shared" si="2"/>
        <v>580</v>
      </c>
      <c r="P13" s="6">
        <f t="shared" si="3"/>
        <v>577</v>
      </c>
      <c r="Q13" s="6">
        <f t="shared" si="4"/>
        <v>0</v>
      </c>
      <c r="R13" s="6">
        <f t="shared" si="5"/>
        <v>574</v>
      </c>
      <c r="S13" s="6">
        <f t="shared" si="6"/>
        <v>0</v>
      </c>
      <c r="T13" s="6">
        <f t="shared" si="7"/>
        <v>582</v>
      </c>
      <c r="U13" s="6">
        <f t="shared" si="8"/>
        <v>571</v>
      </c>
      <c r="V13" s="2">
        <f t="shared" si="9"/>
        <v>1739</v>
      </c>
    </row>
    <row r="14" spans="2:22" ht="12.75">
      <c r="B14" s="2">
        <v>8</v>
      </c>
      <c r="C14" s="2" t="s">
        <v>24</v>
      </c>
      <c r="D14" s="6">
        <v>1964</v>
      </c>
      <c r="E14" s="4">
        <v>5100</v>
      </c>
      <c r="F14" s="5">
        <v>170</v>
      </c>
      <c r="G14" s="6">
        <v>574</v>
      </c>
      <c r="H14" s="6">
        <v>577</v>
      </c>
      <c r="I14" s="6" t="s">
        <v>59</v>
      </c>
      <c r="J14" s="6">
        <v>572</v>
      </c>
      <c r="K14" s="6" t="s">
        <v>59</v>
      </c>
      <c r="L14" s="6">
        <v>581</v>
      </c>
      <c r="M14" s="6" t="s">
        <v>59</v>
      </c>
      <c r="N14" s="7">
        <f t="shared" si="0"/>
        <v>1732</v>
      </c>
      <c r="O14" s="6">
        <f t="shared" si="2"/>
        <v>574</v>
      </c>
      <c r="P14" s="6">
        <f t="shared" si="3"/>
        <v>577</v>
      </c>
      <c r="Q14" s="6">
        <f t="shared" si="4"/>
        <v>0</v>
      </c>
      <c r="R14" s="6">
        <f t="shared" si="5"/>
        <v>572</v>
      </c>
      <c r="S14" s="6">
        <f t="shared" si="6"/>
        <v>0</v>
      </c>
      <c r="T14" s="6">
        <f t="shared" si="7"/>
        <v>581</v>
      </c>
      <c r="U14" s="6">
        <f t="shared" si="8"/>
        <v>0</v>
      </c>
      <c r="V14" s="2">
        <f t="shared" si="9"/>
        <v>1732</v>
      </c>
    </row>
    <row r="15" spans="2:22" ht="12.75">
      <c r="B15" s="2">
        <v>9</v>
      </c>
      <c r="C15" s="2" t="s">
        <v>20</v>
      </c>
      <c r="D15" s="6">
        <v>1967</v>
      </c>
      <c r="E15" s="4">
        <v>2404</v>
      </c>
      <c r="F15" s="5">
        <v>15</v>
      </c>
      <c r="G15" s="6" t="s">
        <v>59</v>
      </c>
      <c r="H15" s="6">
        <v>585</v>
      </c>
      <c r="I15" s="6" t="s">
        <v>59</v>
      </c>
      <c r="J15" s="6">
        <v>568</v>
      </c>
      <c r="K15" s="6">
        <v>578</v>
      </c>
      <c r="L15" s="6" t="s">
        <v>59</v>
      </c>
      <c r="M15" s="6" t="s">
        <v>59</v>
      </c>
      <c r="N15" s="7">
        <f t="shared" si="0"/>
        <v>1731</v>
      </c>
      <c r="O15" s="6">
        <f t="shared" si="2"/>
        <v>0</v>
      </c>
      <c r="P15" s="6">
        <f t="shared" si="3"/>
        <v>585</v>
      </c>
      <c r="Q15" s="6">
        <f t="shared" si="4"/>
        <v>0</v>
      </c>
      <c r="R15" s="6">
        <f t="shared" si="5"/>
        <v>568</v>
      </c>
      <c r="S15" s="6">
        <f t="shared" si="6"/>
        <v>578</v>
      </c>
      <c r="T15" s="6">
        <f t="shared" si="7"/>
        <v>0</v>
      </c>
      <c r="U15" s="6">
        <f t="shared" si="8"/>
        <v>0</v>
      </c>
      <c r="V15" s="2">
        <f t="shared" si="9"/>
        <v>1731</v>
      </c>
    </row>
    <row r="16" spans="2:22" ht="12.75">
      <c r="B16" s="2">
        <v>10</v>
      </c>
      <c r="C16" s="2" t="s">
        <v>48</v>
      </c>
      <c r="D16" s="6">
        <v>1984</v>
      </c>
      <c r="E16" s="4">
        <v>35768</v>
      </c>
      <c r="F16" s="5">
        <v>420</v>
      </c>
      <c r="G16" s="6">
        <v>576</v>
      </c>
      <c r="H16" s="6">
        <v>572</v>
      </c>
      <c r="I16" s="6" t="s">
        <v>59</v>
      </c>
      <c r="J16" s="6" t="s">
        <v>59</v>
      </c>
      <c r="K16" s="6" t="s">
        <v>59</v>
      </c>
      <c r="L16" s="6">
        <v>583</v>
      </c>
      <c r="M16" s="6" t="s">
        <v>59</v>
      </c>
      <c r="N16" s="7">
        <f t="shared" si="0"/>
        <v>1731</v>
      </c>
      <c r="O16" s="6">
        <f t="shared" si="2"/>
        <v>576</v>
      </c>
      <c r="P16" s="6">
        <f t="shared" si="3"/>
        <v>572</v>
      </c>
      <c r="Q16" s="6">
        <f t="shared" si="4"/>
        <v>0</v>
      </c>
      <c r="R16" s="6">
        <f t="shared" si="5"/>
        <v>0</v>
      </c>
      <c r="S16" s="6">
        <f t="shared" si="6"/>
        <v>0</v>
      </c>
      <c r="T16" s="6">
        <f t="shared" si="7"/>
        <v>583</v>
      </c>
      <c r="U16" s="6">
        <f t="shared" si="8"/>
        <v>0</v>
      </c>
      <c r="V16" s="2">
        <f t="shared" si="9"/>
        <v>1731</v>
      </c>
    </row>
    <row r="17" spans="2:22" ht="12.75">
      <c r="B17" s="2">
        <v>11</v>
      </c>
      <c r="C17" s="2" t="s">
        <v>37</v>
      </c>
      <c r="D17" s="6">
        <v>1986</v>
      </c>
      <c r="E17" s="4">
        <v>30188</v>
      </c>
      <c r="F17" s="5">
        <v>173</v>
      </c>
      <c r="G17" s="6">
        <v>583</v>
      </c>
      <c r="H17" s="6">
        <v>573</v>
      </c>
      <c r="I17" s="6">
        <v>562</v>
      </c>
      <c r="J17" s="6" t="s">
        <v>59</v>
      </c>
      <c r="K17" s="6" t="s">
        <v>59</v>
      </c>
      <c r="L17" s="6" t="s">
        <v>59</v>
      </c>
      <c r="M17" s="6">
        <v>567</v>
      </c>
      <c r="N17" s="7">
        <f t="shared" si="0"/>
        <v>1723</v>
      </c>
      <c r="O17" s="6">
        <f t="shared" si="2"/>
        <v>583</v>
      </c>
      <c r="P17" s="6">
        <f t="shared" si="3"/>
        <v>573</v>
      </c>
      <c r="Q17" s="6">
        <f t="shared" si="4"/>
        <v>562</v>
      </c>
      <c r="R17" s="6">
        <f t="shared" si="5"/>
        <v>0</v>
      </c>
      <c r="S17" s="6">
        <f t="shared" si="6"/>
        <v>0</v>
      </c>
      <c r="T17" s="6">
        <f t="shared" si="7"/>
        <v>0</v>
      </c>
      <c r="U17" s="6">
        <f t="shared" si="8"/>
        <v>567</v>
      </c>
      <c r="V17" s="2">
        <f t="shared" si="9"/>
        <v>1723</v>
      </c>
    </row>
    <row r="18" spans="2:22" ht="12.75">
      <c r="B18" s="2">
        <v>12</v>
      </c>
      <c r="C18" s="2" t="s">
        <v>22</v>
      </c>
      <c r="D18" s="6">
        <v>1964</v>
      </c>
      <c r="E18" s="4">
        <v>35149</v>
      </c>
      <c r="F18" s="5">
        <v>15</v>
      </c>
      <c r="G18" s="6">
        <v>559</v>
      </c>
      <c r="H18" s="6">
        <v>578</v>
      </c>
      <c r="I18" s="6" t="s">
        <v>59</v>
      </c>
      <c r="J18" s="6" t="s">
        <v>59</v>
      </c>
      <c r="K18" s="6">
        <v>570</v>
      </c>
      <c r="L18" s="6" t="s">
        <v>59</v>
      </c>
      <c r="M18" s="6" t="s">
        <v>59</v>
      </c>
      <c r="N18" s="7">
        <f t="shared" si="0"/>
        <v>1707</v>
      </c>
      <c r="O18" s="6">
        <f t="shared" si="2"/>
        <v>559</v>
      </c>
      <c r="P18" s="6">
        <f t="shared" si="3"/>
        <v>578</v>
      </c>
      <c r="Q18" s="6">
        <f t="shared" si="4"/>
        <v>0</v>
      </c>
      <c r="R18" s="6">
        <f t="shared" si="5"/>
        <v>0</v>
      </c>
      <c r="S18" s="6">
        <f t="shared" si="6"/>
        <v>570</v>
      </c>
      <c r="T18" s="6">
        <f t="shared" si="7"/>
        <v>0</v>
      </c>
      <c r="U18" s="6">
        <f t="shared" si="8"/>
        <v>0</v>
      </c>
      <c r="V18" s="2">
        <f t="shared" si="9"/>
        <v>1707</v>
      </c>
    </row>
    <row r="19" spans="2:22" ht="12.75">
      <c r="B19" s="2">
        <v>13</v>
      </c>
      <c r="C19" s="2" t="s">
        <v>38</v>
      </c>
      <c r="D19" s="6">
        <v>1963</v>
      </c>
      <c r="E19" s="4">
        <v>23069</v>
      </c>
      <c r="F19" s="5">
        <v>170</v>
      </c>
      <c r="G19" s="6">
        <v>555</v>
      </c>
      <c r="H19" s="6">
        <v>558</v>
      </c>
      <c r="I19" s="6">
        <v>561</v>
      </c>
      <c r="J19" s="6" t="s">
        <v>59</v>
      </c>
      <c r="K19" s="6">
        <v>553</v>
      </c>
      <c r="L19" s="6">
        <v>577</v>
      </c>
      <c r="M19" s="6">
        <v>561</v>
      </c>
      <c r="N19" s="7">
        <f t="shared" si="0"/>
        <v>1699</v>
      </c>
      <c r="O19" s="6">
        <f t="shared" si="2"/>
        <v>555</v>
      </c>
      <c r="P19" s="6">
        <f t="shared" si="3"/>
        <v>558</v>
      </c>
      <c r="Q19" s="6">
        <f t="shared" si="4"/>
        <v>561</v>
      </c>
      <c r="R19" s="6">
        <f t="shared" si="5"/>
        <v>0</v>
      </c>
      <c r="S19" s="6">
        <f t="shared" si="6"/>
        <v>553</v>
      </c>
      <c r="T19" s="6">
        <f t="shared" si="7"/>
        <v>577</v>
      </c>
      <c r="U19" s="6">
        <f t="shared" si="8"/>
        <v>561</v>
      </c>
      <c r="V19" s="2">
        <f t="shared" si="9"/>
        <v>1699</v>
      </c>
    </row>
    <row r="20" spans="4:17" ht="12.75">
      <c r="D20" s="6"/>
      <c r="O20" s="6"/>
      <c r="P20" s="6"/>
      <c r="Q20" s="6"/>
    </row>
    <row r="21" spans="3:22" ht="12.75">
      <c r="C21" s="2" t="s">
        <v>21</v>
      </c>
      <c r="D21" s="6">
        <v>1966</v>
      </c>
      <c r="E21" s="4">
        <v>32974</v>
      </c>
      <c r="F21" s="5">
        <v>15</v>
      </c>
      <c r="G21" s="6" t="s">
        <v>59</v>
      </c>
      <c r="H21" s="6">
        <v>589</v>
      </c>
      <c r="I21" s="6" t="s">
        <v>59</v>
      </c>
      <c r="J21" s="6">
        <v>579</v>
      </c>
      <c r="K21" s="6" t="s">
        <v>59</v>
      </c>
      <c r="L21" s="6" t="s">
        <v>59</v>
      </c>
      <c r="M21" s="6" t="s">
        <v>59</v>
      </c>
      <c r="N21" s="7">
        <f aca="true" t="shared" si="10" ref="N21:N55">V21</f>
        <v>1168</v>
      </c>
      <c r="O21" s="6">
        <f t="shared" si="2"/>
        <v>0</v>
      </c>
      <c r="P21" s="6">
        <f t="shared" si="3"/>
        <v>589</v>
      </c>
      <c r="Q21" s="6">
        <f t="shared" si="4"/>
        <v>0</v>
      </c>
      <c r="R21" s="6">
        <f t="shared" si="5"/>
        <v>579</v>
      </c>
      <c r="S21" s="6">
        <f t="shared" si="6"/>
        <v>0</v>
      </c>
      <c r="T21" s="6">
        <f t="shared" si="7"/>
        <v>0</v>
      </c>
      <c r="U21" s="6">
        <f t="shared" si="8"/>
        <v>0</v>
      </c>
      <c r="V21" s="2">
        <f t="shared" si="9"/>
        <v>1168</v>
      </c>
    </row>
    <row r="22" spans="3:22" ht="12.75">
      <c r="C22" s="2" t="s">
        <v>72</v>
      </c>
      <c r="D22" s="6">
        <v>1970</v>
      </c>
      <c r="E22" s="4">
        <v>32298</v>
      </c>
      <c r="F22" s="5">
        <v>227</v>
      </c>
      <c r="G22" s="6">
        <v>585</v>
      </c>
      <c r="H22" s="6" t="s">
        <v>59</v>
      </c>
      <c r="I22" s="6" t="s">
        <v>59</v>
      </c>
      <c r="J22" s="6" t="s">
        <v>59</v>
      </c>
      <c r="K22" s="6" t="s">
        <v>59</v>
      </c>
      <c r="L22" s="6">
        <v>582</v>
      </c>
      <c r="M22" s="6" t="s">
        <v>59</v>
      </c>
      <c r="N22" s="7">
        <f t="shared" si="10"/>
        <v>1167</v>
      </c>
      <c r="O22" s="6">
        <f t="shared" si="2"/>
        <v>585</v>
      </c>
      <c r="P22" s="6">
        <f t="shared" si="3"/>
        <v>0</v>
      </c>
      <c r="Q22" s="6">
        <f t="shared" si="4"/>
        <v>0</v>
      </c>
      <c r="R22" s="6">
        <f t="shared" si="5"/>
        <v>0</v>
      </c>
      <c r="S22" s="6">
        <f t="shared" si="6"/>
        <v>0</v>
      </c>
      <c r="T22" s="6">
        <f t="shared" si="7"/>
        <v>582</v>
      </c>
      <c r="U22" s="6">
        <f t="shared" si="8"/>
        <v>0</v>
      </c>
      <c r="V22" s="2">
        <f t="shared" si="9"/>
        <v>1167</v>
      </c>
    </row>
    <row r="23" spans="3:22" ht="12.75">
      <c r="C23" s="2" t="s">
        <v>68</v>
      </c>
      <c r="D23" s="6">
        <v>1966</v>
      </c>
      <c r="E23" s="4">
        <v>5107</v>
      </c>
      <c r="F23" s="5">
        <v>170</v>
      </c>
      <c r="G23" s="6">
        <v>585</v>
      </c>
      <c r="H23" s="6" t="s">
        <v>59</v>
      </c>
      <c r="I23" s="6" t="s">
        <v>59</v>
      </c>
      <c r="J23" s="6" t="s">
        <v>59</v>
      </c>
      <c r="K23" s="6" t="s">
        <v>59</v>
      </c>
      <c r="L23" s="6">
        <v>568</v>
      </c>
      <c r="M23" s="6" t="s">
        <v>59</v>
      </c>
      <c r="N23" s="7">
        <f t="shared" si="10"/>
        <v>1153</v>
      </c>
      <c r="O23" s="6">
        <f t="shared" si="2"/>
        <v>585</v>
      </c>
      <c r="P23" s="6">
        <f t="shared" si="3"/>
        <v>0</v>
      </c>
      <c r="Q23" s="6">
        <f t="shared" si="4"/>
        <v>0</v>
      </c>
      <c r="R23" s="6">
        <f t="shared" si="5"/>
        <v>0</v>
      </c>
      <c r="S23" s="6">
        <f t="shared" si="6"/>
        <v>0</v>
      </c>
      <c r="T23" s="6">
        <f t="shared" si="7"/>
        <v>568</v>
      </c>
      <c r="U23" s="6">
        <f t="shared" si="8"/>
        <v>0</v>
      </c>
      <c r="V23" s="2">
        <f t="shared" si="9"/>
        <v>1153</v>
      </c>
    </row>
    <row r="24" spans="3:22" ht="12.75">
      <c r="C24" s="2" t="s">
        <v>87</v>
      </c>
      <c r="D24" s="6">
        <v>1988</v>
      </c>
      <c r="E24" s="4">
        <v>32392</v>
      </c>
      <c r="F24" s="5">
        <v>381</v>
      </c>
      <c r="G24" s="6">
        <v>580</v>
      </c>
      <c r="H24" s="6" t="s">
        <v>59</v>
      </c>
      <c r="I24" s="6" t="s">
        <v>59</v>
      </c>
      <c r="J24" s="6">
        <v>568</v>
      </c>
      <c r="K24" s="6" t="s">
        <v>59</v>
      </c>
      <c r="L24" s="6" t="s">
        <v>59</v>
      </c>
      <c r="M24" s="6" t="s">
        <v>59</v>
      </c>
      <c r="N24" s="7">
        <f t="shared" si="10"/>
        <v>1148</v>
      </c>
      <c r="O24" s="6">
        <f aca="true" t="shared" si="11" ref="O24:U24">IF(G24="-",0,G24)</f>
        <v>580</v>
      </c>
      <c r="P24" s="6">
        <f t="shared" si="11"/>
        <v>0</v>
      </c>
      <c r="Q24" s="6">
        <f t="shared" si="11"/>
        <v>0</v>
      </c>
      <c r="R24" s="6">
        <f t="shared" si="11"/>
        <v>568</v>
      </c>
      <c r="S24" s="6">
        <f t="shared" si="11"/>
        <v>0</v>
      </c>
      <c r="T24" s="6">
        <f t="shared" si="11"/>
        <v>0</v>
      </c>
      <c r="U24" s="6">
        <f t="shared" si="11"/>
        <v>0</v>
      </c>
      <c r="V24" s="2">
        <f>LARGE(O24:U24,1)+LARGE(O24:U24,2)+LARGE(O24:U24,3)</f>
        <v>1148</v>
      </c>
    </row>
    <row r="25" spans="3:22" ht="12.75">
      <c r="C25" s="2" t="s">
        <v>66</v>
      </c>
      <c r="D25" s="6">
        <v>1964</v>
      </c>
      <c r="E25" s="4">
        <v>5098</v>
      </c>
      <c r="F25" s="5">
        <v>170</v>
      </c>
      <c r="G25" s="6">
        <v>579</v>
      </c>
      <c r="H25" s="6" t="s">
        <v>59</v>
      </c>
      <c r="I25" s="6" t="s">
        <v>59</v>
      </c>
      <c r="J25" s="6" t="s">
        <v>59</v>
      </c>
      <c r="K25" s="6" t="s">
        <v>59</v>
      </c>
      <c r="L25" s="6">
        <v>561</v>
      </c>
      <c r="M25" s="6" t="s">
        <v>59</v>
      </c>
      <c r="N25" s="7">
        <f t="shared" si="10"/>
        <v>1140</v>
      </c>
      <c r="O25" s="6">
        <f t="shared" si="2"/>
        <v>579</v>
      </c>
      <c r="P25" s="6">
        <f t="shared" si="3"/>
        <v>0</v>
      </c>
      <c r="Q25" s="6">
        <f t="shared" si="4"/>
        <v>0</v>
      </c>
      <c r="R25" s="6">
        <f t="shared" si="5"/>
        <v>0</v>
      </c>
      <c r="S25" s="6">
        <f t="shared" si="6"/>
        <v>0</v>
      </c>
      <c r="T25" s="6">
        <f t="shared" si="7"/>
        <v>561</v>
      </c>
      <c r="U25" s="6">
        <f t="shared" si="8"/>
        <v>0</v>
      </c>
      <c r="V25" s="2">
        <f t="shared" si="9"/>
        <v>1140</v>
      </c>
    </row>
    <row r="26" spans="3:22" ht="12.75">
      <c r="C26" s="2" t="s">
        <v>47</v>
      </c>
      <c r="D26" s="6">
        <v>1967</v>
      </c>
      <c r="E26" s="4">
        <v>13481</v>
      </c>
      <c r="F26" s="5">
        <v>258</v>
      </c>
      <c r="G26" s="6" t="s">
        <v>59</v>
      </c>
      <c r="H26" s="6">
        <v>572</v>
      </c>
      <c r="I26" s="6" t="s">
        <v>59</v>
      </c>
      <c r="J26" s="6" t="s">
        <v>59</v>
      </c>
      <c r="K26" s="6">
        <v>554</v>
      </c>
      <c r="L26" s="6" t="s">
        <v>59</v>
      </c>
      <c r="M26" s="6" t="s">
        <v>59</v>
      </c>
      <c r="N26" s="7">
        <f t="shared" si="10"/>
        <v>1126</v>
      </c>
      <c r="O26" s="6">
        <f t="shared" si="2"/>
        <v>0</v>
      </c>
      <c r="P26" s="6">
        <f t="shared" si="3"/>
        <v>572</v>
      </c>
      <c r="Q26" s="6">
        <f t="shared" si="4"/>
        <v>0</v>
      </c>
      <c r="R26" s="6">
        <f t="shared" si="5"/>
        <v>0</v>
      </c>
      <c r="S26" s="6">
        <f t="shared" si="6"/>
        <v>554</v>
      </c>
      <c r="T26" s="6">
        <f t="shared" si="7"/>
        <v>0</v>
      </c>
      <c r="U26" s="6">
        <f t="shared" si="8"/>
        <v>0</v>
      </c>
      <c r="V26" s="2">
        <f t="shared" si="9"/>
        <v>1126</v>
      </c>
    </row>
    <row r="27" spans="3:22" ht="12.75">
      <c r="C27" s="2" t="s">
        <v>70</v>
      </c>
      <c r="D27" s="6">
        <v>1968</v>
      </c>
      <c r="E27" s="4">
        <v>5105</v>
      </c>
      <c r="F27" s="5">
        <v>170</v>
      </c>
      <c r="G27" s="6">
        <v>524</v>
      </c>
      <c r="H27" s="6" t="s">
        <v>59</v>
      </c>
      <c r="I27" s="6" t="s">
        <v>59</v>
      </c>
      <c r="J27" s="6" t="s">
        <v>59</v>
      </c>
      <c r="K27" s="6" t="s">
        <v>59</v>
      </c>
      <c r="L27" s="6">
        <v>579</v>
      </c>
      <c r="M27" s="6" t="s">
        <v>59</v>
      </c>
      <c r="N27" s="7">
        <f t="shared" si="10"/>
        <v>1103</v>
      </c>
      <c r="O27" s="6">
        <f t="shared" si="2"/>
        <v>524</v>
      </c>
      <c r="P27" s="6">
        <f t="shared" si="3"/>
        <v>0</v>
      </c>
      <c r="Q27" s="6">
        <f t="shared" si="4"/>
        <v>0</v>
      </c>
      <c r="R27" s="6">
        <f t="shared" si="5"/>
        <v>0</v>
      </c>
      <c r="S27" s="6">
        <f t="shared" si="6"/>
        <v>0</v>
      </c>
      <c r="T27" s="6">
        <f t="shared" si="7"/>
        <v>579</v>
      </c>
      <c r="U27" s="6">
        <f t="shared" si="8"/>
        <v>0</v>
      </c>
      <c r="V27" s="2">
        <f t="shared" si="9"/>
        <v>1103</v>
      </c>
    </row>
    <row r="28" spans="3:22" ht="12.75">
      <c r="C28" s="2" t="s">
        <v>78</v>
      </c>
      <c r="D28" s="6">
        <v>1976</v>
      </c>
      <c r="E28" s="4">
        <v>36600</v>
      </c>
      <c r="F28" s="5">
        <v>406</v>
      </c>
      <c r="G28" s="6">
        <v>548</v>
      </c>
      <c r="H28" s="6" t="s">
        <v>59</v>
      </c>
      <c r="I28" s="6" t="s">
        <v>59</v>
      </c>
      <c r="J28" s="6">
        <v>554</v>
      </c>
      <c r="K28" s="6" t="s">
        <v>59</v>
      </c>
      <c r="L28" s="6" t="s">
        <v>59</v>
      </c>
      <c r="M28" s="6" t="s">
        <v>59</v>
      </c>
      <c r="N28" s="7">
        <f t="shared" si="10"/>
        <v>1102</v>
      </c>
      <c r="O28" s="6">
        <f t="shared" si="2"/>
        <v>548</v>
      </c>
      <c r="P28" s="6">
        <f t="shared" si="3"/>
        <v>0</v>
      </c>
      <c r="Q28" s="6">
        <f t="shared" si="4"/>
        <v>0</v>
      </c>
      <c r="R28" s="6">
        <f t="shared" si="5"/>
        <v>554</v>
      </c>
      <c r="S28" s="6">
        <f t="shared" si="6"/>
        <v>0</v>
      </c>
      <c r="T28" s="6">
        <f t="shared" si="7"/>
        <v>0</v>
      </c>
      <c r="U28" s="6">
        <f t="shared" si="8"/>
        <v>0</v>
      </c>
      <c r="V28" s="2">
        <f t="shared" si="9"/>
        <v>1102</v>
      </c>
    </row>
    <row r="29" spans="3:22" ht="12.75">
      <c r="C29" s="2" t="s">
        <v>63</v>
      </c>
      <c r="D29" s="6">
        <v>1960</v>
      </c>
      <c r="E29" s="4">
        <v>3266</v>
      </c>
      <c r="F29" s="5">
        <v>370</v>
      </c>
      <c r="G29" s="6">
        <v>598</v>
      </c>
      <c r="H29" s="6" t="s">
        <v>59</v>
      </c>
      <c r="I29" s="6" t="s">
        <v>59</v>
      </c>
      <c r="J29" s="6" t="s">
        <v>59</v>
      </c>
      <c r="K29" s="6" t="s">
        <v>59</v>
      </c>
      <c r="L29" s="6" t="s">
        <v>59</v>
      </c>
      <c r="M29" s="6" t="s">
        <v>59</v>
      </c>
      <c r="N29" s="7">
        <f t="shared" si="10"/>
        <v>598</v>
      </c>
      <c r="O29" s="6">
        <f t="shared" si="2"/>
        <v>598</v>
      </c>
      <c r="P29" s="6">
        <f t="shared" si="3"/>
        <v>0</v>
      </c>
      <c r="Q29" s="6">
        <f t="shared" si="4"/>
        <v>0</v>
      </c>
      <c r="R29" s="6">
        <f t="shared" si="5"/>
        <v>0</v>
      </c>
      <c r="S29" s="6">
        <f t="shared" si="6"/>
        <v>0</v>
      </c>
      <c r="T29" s="6">
        <f t="shared" si="7"/>
        <v>0</v>
      </c>
      <c r="U29" s="6">
        <f t="shared" si="8"/>
        <v>0</v>
      </c>
      <c r="V29" s="2">
        <f t="shared" si="9"/>
        <v>598</v>
      </c>
    </row>
    <row r="30" spans="3:22" ht="12.75">
      <c r="C30" s="2" t="s">
        <v>75</v>
      </c>
      <c r="D30" s="6">
        <v>1972</v>
      </c>
      <c r="E30" s="4">
        <v>966</v>
      </c>
      <c r="F30" s="5">
        <v>370</v>
      </c>
      <c r="G30" s="6">
        <v>597</v>
      </c>
      <c r="H30" s="6" t="s">
        <v>59</v>
      </c>
      <c r="I30" s="6" t="s">
        <v>59</v>
      </c>
      <c r="J30" s="6" t="s">
        <v>59</v>
      </c>
      <c r="K30" s="6" t="s">
        <v>59</v>
      </c>
      <c r="L30" s="6" t="s">
        <v>59</v>
      </c>
      <c r="M30" s="6" t="s">
        <v>59</v>
      </c>
      <c r="N30" s="7">
        <f t="shared" si="10"/>
        <v>597</v>
      </c>
      <c r="O30" s="6">
        <f t="shared" si="2"/>
        <v>597</v>
      </c>
      <c r="P30" s="6">
        <f t="shared" si="3"/>
        <v>0</v>
      </c>
      <c r="Q30" s="6">
        <f t="shared" si="4"/>
        <v>0</v>
      </c>
      <c r="R30" s="6">
        <f t="shared" si="5"/>
        <v>0</v>
      </c>
      <c r="S30" s="6">
        <f t="shared" si="6"/>
        <v>0</v>
      </c>
      <c r="T30" s="6">
        <f t="shared" si="7"/>
        <v>0</v>
      </c>
      <c r="U30" s="6">
        <f t="shared" si="8"/>
        <v>0</v>
      </c>
      <c r="V30" s="2">
        <f t="shared" si="9"/>
        <v>597</v>
      </c>
    </row>
    <row r="31" spans="3:22" ht="12.75">
      <c r="C31" s="2" t="s">
        <v>81</v>
      </c>
      <c r="D31" s="6">
        <v>1986</v>
      </c>
      <c r="E31" s="4">
        <v>25370</v>
      </c>
      <c r="F31" s="5">
        <v>370</v>
      </c>
      <c r="G31" s="6">
        <v>597</v>
      </c>
      <c r="H31" s="6" t="s">
        <v>59</v>
      </c>
      <c r="I31" s="6" t="s">
        <v>59</v>
      </c>
      <c r="J31" s="6" t="s">
        <v>59</v>
      </c>
      <c r="K31" s="6" t="s">
        <v>59</v>
      </c>
      <c r="L31" s="6" t="s">
        <v>59</v>
      </c>
      <c r="M31" s="6" t="s">
        <v>59</v>
      </c>
      <c r="N31" s="7">
        <f t="shared" si="10"/>
        <v>597</v>
      </c>
      <c r="O31" s="6">
        <f t="shared" si="2"/>
        <v>597</v>
      </c>
      <c r="P31" s="6">
        <f t="shared" si="3"/>
        <v>0</v>
      </c>
      <c r="Q31" s="6">
        <f t="shared" si="4"/>
        <v>0</v>
      </c>
      <c r="R31" s="6">
        <f t="shared" si="5"/>
        <v>0</v>
      </c>
      <c r="S31" s="6">
        <f t="shared" si="6"/>
        <v>0</v>
      </c>
      <c r="T31" s="6">
        <f t="shared" si="7"/>
        <v>0</v>
      </c>
      <c r="U31" s="6">
        <f t="shared" si="8"/>
        <v>0</v>
      </c>
      <c r="V31" s="2">
        <f t="shared" si="9"/>
        <v>597</v>
      </c>
    </row>
    <row r="32" spans="3:22" ht="12.75">
      <c r="C32" s="2" t="s">
        <v>82</v>
      </c>
      <c r="D32" s="6">
        <v>1987</v>
      </c>
      <c r="E32" s="4">
        <v>21918</v>
      </c>
      <c r="F32" s="5">
        <v>370</v>
      </c>
      <c r="G32" s="6">
        <v>592</v>
      </c>
      <c r="H32" s="6" t="s">
        <v>59</v>
      </c>
      <c r="I32" s="6" t="s">
        <v>59</v>
      </c>
      <c r="J32" s="6" t="s">
        <v>59</v>
      </c>
      <c r="K32" s="6" t="s">
        <v>59</v>
      </c>
      <c r="L32" s="6" t="s">
        <v>59</v>
      </c>
      <c r="M32" s="6" t="s">
        <v>59</v>
      </c>
      <c r="N32" s="7">
        <f t="shared" si="10"/>
        <v>592</v>
      </c>
      <c r="O32" s="6">
        <f t="shared" si="2"/>
        <v>592</v>
      </c>
      <c r="P32" s="6">
        <f t="shared" si="3"/>
        <v>0</v>
      </c>
      <c r="Q32" s="6">
        <f t="shared" si="4"/>
        <v>0</v>
      </c>
      <c r="R32" s="6">
        <f t="shared" si="5"/>
        <v>0</v>
      </c>
      <c r="S32" s="6">
        <f t="shared" si="6"/>
        <v>0</v>
      </c>
      <c r="T32" s="6">
        <f t="shared" si="7"/>
        <v>0</v>
      </c>
      <c r="U32" s="6">
        <f t="shared" si="8"/>
        <v>0</v>
      </c>
      <c r="V32" s="2">
        <f t="shared" si="9"/>
        <v>592</v>
      </c>
    </row>
    <row r="33" spans="3:22" ht="12.75">
      <c r="C33" s="2" t="s">
        <v>83</v>
      </c>
      <c r="D33" s="6">
        <v>1988</v>
      </c>
      <c r="E33" s="4">
        <v>31296</v>
      </c>
      <c r="F33" s="5">
        <v>370</v>
      </c>
      <c r="G33" s="6">
        <v>591</v>
      </c>
      <c r="H33" s="6" t="s">
        <v>59</v>
      </c>
      <c r="I33" s="6" t="s">
        <v>59</v>
      </c>
      <c r="J33" s="6" t="s">
        <v>59</v>
      </c>
      <c r="K33" s="6" t="s">
        <v>59</v>
      </c>
      <c r="L33" s="6" t="s">
        <v>59</v>
      </c>
      <c r="M33" s="6" t="s">
        <v>59</v>
      </c>
      <c r="N33" s="7">
        <f t="shared" si="10"/>
        <v>591</v>
      </c>
      <c r="O33" s="6">
        <f t="shared" si="2"/>
        <v>591</v>
      </c>
      <c r="P33" s="6">
        <f t="shared" si="3"/>
        <v>0</v>
      </c>
      <c r="Q33" s="6">
        <f t="shared" si="4"/>
        <v>0</v>
      </c>
      <c r="R33" s="6">
        <f t="shared" si="5"/>
        <v>0</v>
      </c>
      <c r="S33" s="6">
        <f t="shared" si="6"/>
        <v>0</v>
      </c>
      <c r="T33" s="6">
        <f t="shared" si="7"/>
        <v>0</v>
      </c>
      <c r="U33" s="6">
        <f t="shared" si="8"/>
        <v>0</v>
      </c>
      <c r="V33" s="2">
        <f t="shared" si="9"/>
        <v>591</v>
      </c>
    </row>
    <row r="34" spans="3:22" ht="12.75">
      <c r="C34" s="2" t="s">
        <v>84</v>
      </c>
      <c r="D34" s="6">
        <v>1988</v>
      </c>
      <c r="E34" s="4">
        <v>27311</v>
      </c>
      <c r="F34" s="5">
        <v>232</v>
      </c>
      <c r="G34" s="6">
        <v>589</v>
      </c>
      <c r="H34" s="6" t="s">
        <v>59</v>
      </c>
      <c r="I34" s="6" t="s">
        <v>59</v>
      </c>
      <c r="J34" s="6" t="s">
        <v>59</v>
      </c>
      <c r="K34" s="6" t="s">
        <v>59</v>
      </c>
      <c r="L34" s="6" t="s">
        <v>59</v>
      </c>
      <c r="M34" s="6" t="s">
        <v>59</v>
      </c>
      <c r="N34" s="7">
        <f t="shared" si="10"/>
        <v>589</v>
      </c>
      <c r="O34" s="6">
        <f t="shared" si="2"/>
        <v>589</v>
      </c>
      <c r="P34" s="6">
        <f t="shared" si="3"/>
        <v>0</v>
      </c>
      <c r="Q34" s="6">
        <f t="shared" si="4"/>
        <v>0</v>
      </c>
      <c r="R34" s="6">
        <f t="shared" si="5"/>
        <v>0</v>
      </c>
      <c r="S34" s="6">
        <f t="shared" si="6"/>
        <v>0</v>
      </c>
      <c r="T34" s="6">
        <f t="shared" si="7"/>
        <v>0</v>
      </c>
      <c r="U34" s="6">
        <f t="shared" si="8"/>
        <v>0</v>
      </c>
      <c r="V34" s="2">
        <f t="shared" si="9"/>
        <v>589</v>
      </c>
    </row>
    <row r="35" spans="3:22" ht="12.75">
      <c r="C35" s="2" t="s">
        <v>85</v>
      </c>
      <c r="D35" s="6">
        <v>1988</v>
      </c>
      <c r="E35" s="4">
        <v>31323</v>
      </c>
      <c r="F35" s="5">
        <v>370</v>
      </c>
      <c r="G35" s="6">
        <v>589</v>
      </c>
      <c r="H35" s="6" t="s">
        <v>59</v>
      </c>
      <c r="I35" s="6" t="s">
        <v>59</v>
      </c>
      <c r="J35" s="6" t="s">
        <v>59</v>
      </c>
      <c r="K35" s="6" t="s">
        <v>59</v>
      </c>
      <c r="L35" s="6" t="s">
        <v>59</v>
      </c>
      <c r="M35" s="6" t="s">
        <v>59</v>
      </c>
      <c r="N35" s="7">
        <f t="shared" si="10"/>
        <v>589</v>
      </c>
      <c r="O35" s="6">
        <f t="shared" si="2"/>
        <v>589</v>
      </c>
      <c r="P35" s="6">
        <f t="shared" si="3"/>
        <v>0</v>
      </c>
      <c r="Q35" s="6">
        <f t="shared" si="4"/>
        <v>0</v>
      </c>
      <c r="R35" s="6">
        <f t="shared" si="5"/>
        <v>0</v>
      </c>
      <c r="S35" s="6">
        <f t="shared" si="6"/>
        <v>0</v>
      </c>
      <c r="T35" s="6">
        <f t="shared" si="7"/>
        <v>0</v>
      </c>
      <c r="U35" s="6">
        <f t="shared" si="8"/>
        <v>0</v>
      </c>
      <c r="V35" s="2">
        <f t="shared" si="9"/>
        <v>589</v>
      </c>
    </row>
    <row r="36" spans="3:22" ht="12.75">
      <c r="C36" s="2" t="s">
        <v>138</v>
      </c>
      <c r="D36" s="6">
        <v>1973</v>
      </c>
      <c r="E36" s="4">
        <v>3935</v>
      </c>
      <c r="F36" s="5">
        <v>232</v>
      </c>
      <c r="G36" s="6" t="s">
        <v>59</v>
      </c>
      <c r="H36" s="6" t="s">
        <v>59</v>
      </c>
      <c r="I36" s="6" t="s">
        <v>59</v>
      </c>
      <c r="J36" s="6">
        <v>588</v>
      </c>
      <c r="K36" s="6" t="s">
        <v>59</v>
      </c>
      <c r="L36" s="6" t="s">
        <v>59</v>
      </c>
      <c r="M36" s="6" t="s">
        <v>59</v>
      </c>
      <c r="N36" s="7">
        <f t="shared" si="10"/>
        <v>588</v>
      </c>
      <c r="O36" s="6">
        <f t="shared" si="2"/>
        <v>0</v>
      </c>
      <c r="P36" s="6">
        <f t="shared" si="3"/>
        <v>0</v>
      </c>
      <c r="Q36" s="6">
        <f t="shared" si="4"/>
        <v>0</v>
      </c>
      <c r="R36" s="6">
        <f t="shared" si="5"/>
        <v>588</v>
      </c>
      <c r="S36" s="6">
        <f t="shared" si="6"/>
        <v>0</v>
      </c>
      <c r="T36" s="6">
        <f t="shared" si="7"/>
        <v>0</v>
      </c>
      <c r="U36" s="6">
        <f t="shared" si="8"/>
        <v>0</v>
      </c>
      <c r="V36" s="2">
        <f t="shared" si="9"/>
        <v>588</v>
      </c>
    </row>
    <row r="37" spans="3:22" ht="12.75">
      <c r="C37" s="2" t="s">
        <v>67</v>
      </c>
      <c r="D37" s="6">
        <v>1965</v>
      </c>
      <c r="E37" s="4">
        <v>1641</v>
      </c>
      <c r="F37" s="5">
        <v>56</v>
      </c>
      <c r="G37" s="6">
        <v>588</v>
      </c>
      <c r="H37" s="6" t="s">
        <v>59</v>
      </c>
      <c r="I37" s="6" t="s">
        <v>59</v>
      </c>
      <c r="J37" s="6" t="s">
        <v>59</v>
      </c>
      <c r="K37" s="6" t="s">
        <v>59</v>
      </c>
      <c r="L37" s="6" t="s">
        <v>59</v>
      </c>
      <c r="M37" s="6" t="s">
        <v>59</v>
      </c>
      <c r="N37" s="7">
        <f t="shared" si="10"/>
        <v>588</v>
      </c>
      <c r="O37" s="6">
        <f t="shared" si="2"/>
        <v>588</v>
      </c>
      <c r="P37" s="6">
        <f t="shared" si="3"/>
        <v>0</v>
      </c>
      <c r="Q37" s="6">
        <f t="shared" si="4"/>
        <v>0</v>
      </c>
      <c r="R37" s="6">
        <f t="shared" si="5"/>
        <v>0</v>
      </c>
      <c r="S37" s="6">
        <f t="shared" si="6"/>
        <v>0</v>
      </c>
      <c r="T37" s="6">
        <f t="shared" si="7"/>
        <v>0</v>
      </c>
      <c r="U37" s="6">
        <f t="shared" si="8"/>
        <v>0</v>
      </c>
      <c r="V37" s="2">
        <f t="shared" si="9"/>
        <v>588</v>
      </c>
    </row>
    <row r="38" spans="3:22" ht="12.75">
      <c r="C38" s="2" t="s">
        <v>71</v>
      </c>
      <c r="D38" s="6">
        <v>1969</v>
      </c>
      <c r="E38" s="4">
        <v>492</v>
      </c>
      <c r="F38" s="5">
        <v>232</v>
      </c>
      <c r="G38" s="6">
        <v>587</v>
      </c>
      <c r="H38" s="6" t="s">
        <v>59</v>
      </c>
      <c r="I38" s="6" t="s">
        <v>59</v>
      </c>
      <c r="J38" s="6" t="s">
        <v>59</v>
      </c>
      <c r="K38" s="6" t="s">
        <v>59</v>
      </c>
      <c r="L38" s="6" t="s">
        <v>59</v>
      </c>
      <c r="M38" s="6" t="s">
        <v>59</v>
      </c>
      <c r="N38" s="7">
        <f t="shared" si="10"/>
        <v>587</v>
      </c>
      <c r="O38" s="6">
        <f t="shared" si="2"/>
        <v>587</v>
      </c>
      <c r="P38" s="6">
        <f t="shared" si="3"/>
        <v>0</v>
      </c>
      <c r="Q38" s="6">
        <f t="shared" si="4"/>
        <v>0</v>
      </c>
      <c r="R38" s="6">
        <f t="shared" si="5"/>
        <v>0</v>
      </c>
      <c r="S38" s="6">
        <f t="shared" si="6"/>
        <v>0</v>
      </c>
      <c r="T38" s="6">
        <f t="shared" si="7"/>
        <v>0</v>
      </c>
      <c r="U38" s="6">
        <f t="shared" si="8"/>
        <v>0</v>
      </c>
      <c r="V38" s="2">
        <f t="shared" si="9"/>
        <v>587</v>
      </c>
    </row>
    <row r="39" spans="3:22" ht="12.75">
      <c r="C39" s="2" t="s">
        <v>79</v>
      </c>
      <c r="D39" s="6">
        <v>1979</v>
      </c>
      <c r="E39" s="4">
        <v>9259</v>
      </c>
      <c r="F39" s="5">
        <v>370</v>
      </c>
      <c r="G39" s="6">
        <v>585</v>
      </c>
      <c r="H39" s="6" t="s">
        <v>59</v>
      </c>
      <c r="I39" s="6" t="s">
        <v>59</v>
      </c>
      <c r="J39" s="6" t="s">
        <v>59</v>
      </c>
      <c r="K39" s="6" t="s">
        <v>59</v>
      </c>
      <c r="L39" s="6" t="s">
        <v>59</v>
      </c>
      <c r="M39" s="6" t="s">
        <v>59</v>
      </c>
      <c r="N39" s="7">
        <f t="shared" si="10"/>
        <v>585</v>
      </c>
      <c r="O39" s="6">
        <f t="shared" si="2"/>
        <v>585</v>
      </c>
      <c r="P39" s="6">
        <f t="shared" si="3"/>
        <v>0</v>
      </c>
      <c r="Q39" s="6">
        <f t="shared" si="4"/>
        <v>0</v>
      </c>
      <c r="R39" s="6">
        <f t="shared" si="5"/>
        <v>0</v>
      </c>
      <c r="S39" s="6">
        <f t="shared" si="6"/>
        <v>0</v>
      </c>
      <c r="T39" s="6">
        <f t="shared" si="7"/>
        <v>0</v>
      </c>
      <c r="U39" s="6">
        <f t="shared" si="8"/>
        <v>0</v>
      </c>
      <c r="V39" s="2">
        <f t="shared" si="9"/>
        <v>585</v>
      </c>
    </row>
    <row r="40" spans="3:22" ht="12.75">
      <c r="C40" s="2" t="s">
        <v>88</v>
      </c>
      <c r="D40" s="6">
        <v>1989</v>
      </c>
      <c r="E40" s="4">
        <v>33748</v>
      </c>
      <c r="F40" s="5">
        <v>370</v>
      </c>
      <c r="G40" s="6">
        <v>585</v>
      </c>
      <c r="H40" s="6" t="s">
        <v>59</v>
      </c>
      <c r="I40" s="6" t="s">
        <v>59</v>
      </c>
      <c r="J40" s="6" t="s">
        <v>59</v>
      </c>
      <c r="K40" s="6" t="s">
        <v>59</v>
      </c>
      <c r="L40" s="6" t="s">
        <v>59</v>
      </c>
      <c r="M40" s="6" t="s">
        <v>59</v>
      </c>
      <c r="N40" s="7">
        <f t="shared" si="10"/>
        <v>585</v>
      </c>
      <c r="O40" s="6">
        <f t="shared" si="2"/>
        <v>585</v>
      </c>
      <c r="P40" s="6">
        <f t="shared" si="3"/>
        <v>0</v>
      </c>
      <c r="Q40" s="6">
        <f t="shared" si="4"/>
        <v>0</v>
      </c>
      <c r="R40" s="6">
        <f t="shared" si="5"/>
        <v>0</v>
      </c>
      <c r="S40" s="6">
        <f t="shared" si="6"/>
        <v>0</v>
      </c>
      <c r="T40" s="6">
        <f t="shared" si="7"/>
        <v>0</v>
      </c>
      <c r="U40" s="6">
        <f t="shared" si="8"/>
        <v>0</v>
      </c>
      <c r="V40" s="2">
        <f t="shared" si="9"/>
        <v>585</v>
      </c>
    </row>
    <row r="41" spans="3:22" ht="12.75">
      <c r="C41" s="2" t="s">
        <v>77</v>
      </c>
      <c r="D41" s="6">
        <v>1976</v>
      </c>
      <c r="E41" s="4">
        <v>3845</v>
      </c>
      <c r="F41" s="5">
        <v>55</v>
      </c>
      <c r="G41" s="6">
        <v>584</v>
      </c>
      <c r="H41" s="6" t="s">
        <v>59</v>
      </c>
      <c r="I41" s="6" t="s">
        <v>59</v>
      </c>
      <c r="J41" s="6" t="s">
        <v>59</v>
      </c>
      <c r="K41" s="6" t="s">
        <v>59</v>
      </c>
      <c r="L41" s="6" t="s">
        <v>59</v>
      </c>
      <c r="M41" s="6" t="s">
        <v>59</v>
      </c>
      <c r="N41" s="7">
        <f t="shared" si="10"/>
        <v>584</v>
      </c>
      <c r="O41" s="6">
        <f t="shared" si="2"/>
        <v>584</v>
      </c>
      <c r="P41" s="6">
        <f t="shared" si="3"/>
        <v>0</v>
      </c>
      <c r="Q41" s="6">
        <f t="shared" si="4"/>
        <v>0</v>
      </c>
      <c r="R41" s="6">
        <f t="shared" si="5"/>
        <v>0</v>
      </c>
      <c r="S41" s="6">
        <f t="shared" si="6"/>
        <v>0</v>
      </c>
      <c r="T41" s="6">
        <f t="shared" si="7"/>
        <v>0</v>
      </c>
      <c r="U41" s="6">
        <f t="shared" si="8"/>
        <v>0</v>
      </c>
      <c r="V41" s="2">
        <f t="shared" si="9"/>
        <v>584</v>
      </c>
    </row>
    <row r="42" spans="3:22" ht="12.75">
      <c r="C42" s="2" t="s">
        <v>73</v>
      </c>
      <c r="D42" s="6">
        <v>1970</v>
      </c>
      <c r="E42" s="4">
        <v>2696</v>
      </c>
      <c r="F42" s="5">
        <v>108</v>
      </c>
      <c r="G42" s="6">
        <v>584</v>
      </c>
      <c r="H42" s="6" t="s">
        <v>59</v>
      </c>
      <c r="I42" s="6" t="s">
        <v>59</v>
      </c>
      <c r="J42" s="6" t="s">
        <v>59</v>
      </c>
      <c r="K42" s="6" t="s">
        <v>59</v>
      </c>
      <c r="L42" s="6" t="s">
        <v>59</v>
      </c>
      <c r="M42" s="6" t="s">
        <v>59</v>
      </c>
      <c r="N42" s="7">
        <f t="shared" si="10"/>
        <v>584</v>
      </c>
      <c r="O42" s="6">
        <f t="shared" si="2"/>
        <v>584</v>
      </c>
      <c r="P42" s="6">
        <f t="shared" si="3"/>
        <v>0</v>
      </c>
      <c r="Q42" s="6">
        <f t="shared" si="4"/>
        <v>0</v>
      </c>
      <c r="R42" s="6">
        <f t="shared" si="5"/>
        <v>0</v>
      </c>
      <c r="S42" s="6">
        <f t="shared" si="6"/>
        <v>0</v>
      </c>
      <c r="T42" s="6">
        <f t="shared" si="7"/>
        <v>0</v>
      </c>
      <c r="U42" s="6">
        <f t="shared" si="8"/>
        <v>0</v>
      </c>
      <c r="V42" s="2">
        <f t="shared" si="9"/>
        <v>584</v>
      </c>
    </row>
    <row r="43" spans="3:22" ht="12.75">
      <c r="C43" s="2" t="s">
        <v>89</v>
      </c>
      <c r="D43" s="6">
        <v>1989</v>
      </c>
      <c r="E43" s="4">
        <v>28366</v>
      </c>
      <c r="F43" s="5">
        <v>381</v>
      </c>
      <c r="G43" s="6">
        <v>583</v>
      </c>
      <c r="H43" s="6" t="s">
        <v>59</v>
      </c>
      <c r="I43" s="6" t="s">
        <v>59</v>
      </c>
      <c r="J43" s="6" t="s">
        <v>59</v>
      </c>
      <c r="K43" s="6" t="s">
        <v>59</v>
      </c>
      <c r="L43" s="6" t="s">
        <v>59</v>
      </c>
      <c r="M43" s="6" t="s">
        <v>59</v>
      </c>
      <c r="N43" s="7">
        <f t="shared" si="10"/>
        <v>583</v>
      </c>
      <c r="O43" s="6">
        <f t="shared" si="2"/>
        <v>583</v>
      </c>
      <c r="P43" s="6">
        <f t="shared" si="3"/>
        <v>0</v>
      </c>
      <c r="Q43" s="6">
        <f t="shared" si="4"/>
        <v>0</v>
      </c>
      <c r="R43" s="6">
        <f t="shared" si="5"/>
        <v>0</v>
      </c>
      <c r="S43" s="6">
        <f t="shared" si="6"/>
        <v>0</v>
      </c>
      <c r="T43" s="6">
        <f t="shared" si="7"/>
        <v>0</v>
      </c>
      <c r="U43" s="6">
        <f t="shared" si="8"/>
        <v>0</v>
      </c>
      <c r="V43" s="2">
        <f t="shared" si="9"/>
        <v>583</v>
      </c>
    </row>
    <row r="44" spans="3:22" ht="12.75">
      <c r="C44" s="2" t="s">
        <v>86</v>
      </c>
      <c r="D44" s="6">
        <v>1988</v>
      </c>
      <c r="E44" s="4">
        <v>27385</v>
      </c>
      <c r="F44" s="5">
        <v>370</v>
      </c>
      <c r="G44" s="6">
        <v>583</v>
      </c>
      <c r="H44" s="6" t="s">
        <v>59</v>
      </c>
      <c r="I44" s="6" t="s">
        <v>59</v>
      </c>
      <c r="J44" s="6" t="s">
        <v>59</v>
      </c>
      <c r="K44" s="6" t="s">
        <v>59</v>
      </c>
      <c r="L44" s="6" t="s">
        <v>59</v>
      </c>
      <c r="M44" s="6" t="s">
        <v>59</v>
      </c>
      <c r="N44" s="7">
        <f t="shared" si="10"/>
        <v>583</v>
      </c>
      <c r="O44" s="6">
        <f t="shared" si="2"/>
        <v>583</v>
      </c>
      <c r="P44" s="6">
        <f t="shared" si="3"/>
        <v>0</v>
      </c>
      <c r="Q44" s="6">
        <f t="shared" si="4"/>
        <v>0</v>
      </c>
      <c r="R44" s="6">
        <f t="shared" si="5"/>
        <v>0</v>
      </c>
      <c r="S44" s="6">
        <f t="shared" si="6"/>
        <v>0</v>
      </c>
      <c r="T44" s="6">
        <f t="shared" si="7"/>
        <v>0</v>
      </c>
      <c r="U44" s="6">
        <f t="shared" si="8"/>
        <v>0</v>
      </c>
      <c r="V44" s="2">
        <f t="shared" si="9"/>
        <v>583</v>
      </c>
    </row>
    <row r="45" spans="3:22" ht="12.75">
      <c r="C45" s="2" t="s">
        <v>140</v>
      </c>
      <c r="D45" s="6">
        <v>1971</v>
      </c>
      <c r="E45" s="4">
        <v>6158</v>
      </c>
      <c r="F45" s="5">
        <v>21</v>
      </c>
      <c r="G45" s="6" t="s">
        <v>59</v>
      </c>
      <c r="H45" s="6" t="s">
        <v>59</v>
      </c>
      <c r="I45" s="6" t="s">
        <v>59</v>
      </c>
      <c r="J45" s="6">
        <v>580</v>
      </c>
      <c r="K45" s="6" t="s">
        <v>59</v>
      </c>
      <c r="L45" s="6" t="s">
        <v>59</v>
      </c>
      <c r="M45" s="6" t="s">
        <v>59</v>
      </c>
      <c r="N45" s="7">
        <f t="shared" si="10"/>
        <v>580</v>
      </c>
      <c r="O45" s="6">
        <f aca="true" t="shared" si="12" ref="O45:O51">IF(G45="-",0,G45)</f>
        <v>0</v>
      </c>
      <c r="P45" s="6">
        <f aca="true" t="shared" si="13" ref="P45:P51">IF(H45="-",0,H45)</f>
        <v>0</v>
      </c>
      <c r="Q45" s="6">
        <f aca="true" t="shared" si="14" ref="Q45:Q51">IF(I45="-",0,I45)</f>
        <v>0</v>
      </c>
      <c r="R45" s="6">
        <f aca="true" t="shared" si="15" ref="R45:R51">IF(J45="-",0,J45)</f>
        <v>580</v>
      </c>
      <c r="S45" s="6">
        <f aca="true" t="shared" si="16" ref="S45:S51">IF(K45="-",0,K45)</f>
        <v>0</v>
      </c>
      <c r="T45" s="6">
        <f aca="true" t="shared" si="17" ref="T45:T51">IF(L45="-",0,L45)</f>
        <v>0</v>
      </c>
      <c r="U45" s="6">
        <f aca="true" t="shared" si="18" ref="U45:U51">IF(M45="-",0,M45)</f>
        <v>0</v>
      </c>
      <c r="V45" s="2">
        <f aca="true" t="shared" si="19" ref="V45:V51">LARGE(O45:U45,1)+LARGE(O45:U45,2)+LARGE(O45:U45,3)</f>
        <v>580</v>
      </c>
    </row>
    <row r="46" spans="3:22" ht="12.75">
      <c r="C46" s="2" t="s">
        <v>76</v>
      </c>
      <c r="D46" s="6">
        <v>1975</v>
      </c>
      <c r="E46" s="4">
        <v>4142</v>
      </c>
      <c r="F46" s="5">
        <v>241</v>
      </c>
      <c r="G46" s="6">
        <v>578</v>
      </c>
      <c r="H46" s="6" t="s">
        <v>59</v>
      </c>
      <c r="I46" s="6" t="s">
        <v>59</v>
      </c>
      <c r="J46" s="6" t="s">
        <v>59</v>
      </c>
      <c r="K46" s="6" t="s">
        <v>59</v>
      </c>
      <c r="L46" s="6" t="s">
        <v>59</v>
      </c>
      <c r="M46" s="6" t="s">
        <v>59</v>
      </c>
      <c r="N46" s="7">
        <f t="shared" si="10"/>
        <v>578</v>
      </c>
      <c r="O46" s="6">
        <f t="shared" si="12"/>
        <v>578</v>
      </c>
      <c r="P46" s="6">
        <f t="shared" si="13"/>
        <v>0</v>
      </c>
      <c r="Q46" s="6">
        <f t="shared" si="14"/>
        <v>0</v>
      </c>
      <c r="R46" s="6">
        <f t="shared" si="15"/>
        <v>0</v>
      </c>
      <c r="S46" s="6">
        <f t="shared" si="16"/>
        <v>0</v>
      </c>
      <c r="T46" s="6">
        <f t="shared" si="17"/>
        <v>0</v>
      </c>
      <c r="U46" s="6">
        <f t="shared" si="18"/>
        <v>0</v>
      </c>
      <c r="V46" s="2">
        <f t="shared" si="19"/>
        <v>578</v>
      </c>
    </row>
    <row r="47" spans="3:22" ht="12.75">
      <c r="C47" s="2" t="s">
        <v>74</v>
      </c>
      <c r="D47" s="6">
        <v>1971</v>
      </c>
      <c r="E47" s="4">
        <v>1457</v>
      </c>
      <c r="F47" s="5">
        <v>21</v>
      </c>
      <c r="G47" s="6">
        <v>574</v>
      </c>
      <c r="H47" s="6" t="s">
        <v>59</v>
      </c>
      <c r="I47" s="6" t="s">
        <v>59</v>
      </c>
      <c r="J47" s="6" t="s">
        <v>59</v>
      </c>
      <c r="K47" s="6" t="s">
        <v>59</v>
      </c>
      <c r="L47" s="6" t="s">
        <v>59</v>
      </c>
      <c r="M47" s="6" t="s">
        <v>59</v>
      </c>
      <c r="N47" s="7">
        <f t="shared" si="10"/>
        <v>574</v>
      </c>
      <c r="O47" s="6">
        <f t="shared" si="12"/>
        <v>574</v>
      </c>
      <c r="P47" s="6">
        <f t="shared" si="13"/>
        <v>0</v>
      </c>
      <c r="Q47" s="6">
        <f t="shared" si="14"/>
        <v>0</v>
      </c>
      <c r="R47" s="6">
        <f t="shared" si="15"/>
        <v>0</v>
      </c>
      <c r="S47" s="6">
        <f t="shared" si="16"/>
        <v>0</v>
      </c>
      <c r="T47" s="6">
        <f t="shared" si="17"/>
        <v>0</v>
      </c>
      <c r="U47" s="6">
        <f t="shared" si="18"/>
        <v>0</v>
      </c>
      <c r="V47" s="2">
        <f t="shared" si="19"/>
        <v>574</v>
      </c>
    </row>
    <row r="48" spans="3:22" ht="12.75">
      <c r="C48" s="2" t="s">
        <v>139</v>
      </c>
      <c r="D48" s="6">
        <v>1968</v>
      </c>
      <c r="E48" s="4">
        <v>34089</v>
      </c>
      <c r="F48" s="5">
        <v>136</v>
      </c>
      <c r="G48" s="6" t="s">
        <v>59</v>
      </c>
      <c r="H48" s="6" t="s">
        <v>59</v>
      </c>
      <c r="I48" s="6" t="s">
        <v>59</v>
      </c>
      <c r="J48" s="6">
        <v>569</v>
      </c>
      <c r="K48" s="6" t="s">
        <v>59</v>
      </c>
      <c r="L48" s="6" t="s">
        <v>59</v>
      </c>
      <c r="M48" s="6" t="s">
        <v>59</v>
      </c>
      <c r="N48" s="7">
        <f t="shared" si="10"/>
        <v>569</v>
      </c>
      <c r="O48" s="6">
        <f t="shared" si="12"/>
        <v>0</v>
      </c>
      <c r="P48" s="6">
        <f t="shared" si="13"/>
        <v>0</v>
      </c>
      <c r="Q48" s="6">
        <f t="shared" si="14"/>
        <v>0</v>
      </c>
      <c r="R48" s="6">
        <f t="shared" si="15"/>
        <v>569</v>
      </c>
      <c r="S48" s="6">
        <f t="shared" si="16"/>
        <v>0</v>
      </c>
      <c r="T48" s="6">
        <f t="shared" si="17"/>
        <v>0</v>
      </c>
      <c r="U48" s="6">
        <f t="shared" si="18"/>
        <v>0</v>
      </c>
      <c r="V48" s="2">
        <f t="shared" si="19"/>
        <v>569</v>
      </c>
    </row>
    <row r="49" spans="3:22" ht="12.75">
      <c r="C49" s="2" t="s">
        <v>149</v>
      </c>
      <c r="D49" s="6">
        <v>1963</v>
      </c>
      <c r="E49" s="4">
        <v>5110</v>
      </c>
      <c r="F49" s="5">
        <v>170</v>
      </c>
      <c r="G49" s="6" t="s">
        <v>59</v>
      </c>
      <c r="H49" s="6" t="s">
        <v>59</v>
      </c>
      <c r="I49" s="6" t="s">
        <v>59</v>
      </c>
      <c r="J49" s="6" t="s">
        <v>59</v>
      </c>
      <c r="K49" s="6" t="s">
        <v>59</v>
      </c>
      <c r="L49" s="6">
        <v>566</v>
      </c>
      <c r="M49" s="6" t="s">
        <v>59</v>
      </c>
      <c r="N49" s="7">
        <f t="shared" si="10"/>
        <v>566</v>
      </c>
      <c r="O49" s="6">
        <f t="shared" si="12"/>
        <v>0</v>
      </c>
      <c r="P49" s="6">
        <f t="shared" si="13"/>
        <v>0</v>
      </c>
      <c r="Q49" s="6">
        <f t="shared" si="14"/>
        <v>0</v>
      </c>
      <c r="R49" s="6">
        <f t="shared" si="15"/>
        <v>0</v>
      </c>
      <c r="S49" s="6">
        <f t="shared" si="16"/>
        <v>0</v>
      </c>
      <c r="T49" s="6">
        <f t="shared" si="17"/>
        <v>566</v>
      </c>
      <c r="U49" s="6">
        <f t="shared" si="18"/>
        <v>0</v>
      </c>
      <c r="V49" s="2">
        <f t="shared" si="19"/>
        <v>566</v>
      </c>
    </row>
    <row r="50" spans="3:22" ht="12.75">
      <c r="C50" s="2" t="s">
        <v>158</v>
      </c>
      <c r="D50" s="6">
        <v>1969</v>
      </c>
      <c r="E50" s="4">
        <v>3732</v>
      </c>
      <c r="F50" s="5">
        <v>173</v>
      </c>
      <c r="G50" s="6" t="s">
        <v>59</v>
      </c>
      <c r="H50" s="6" t="s">
        <v>59</v>
      </c>
      <c r="I50" s="6" t="s">
        <v>59</v>
      </c>
      <c r="J50" s="6" t="s">
        <v>59</v>
      </c>
      <c r="K50" s="6" t="s">
        <v>59</v>
      </c>
      <c r="L50" s="6" t="s">
        <v>59</v>
      </c>
      <c r="M50" s="6">
        <v>563</v>
      </c>
      <c r="N50" s="7">
        <f t="shared" si="10"/>
        <v>563</v>
      </c>
      <c r="O50" s="6">
        <f t="shared" si="12"/>
        <v>0</v>
      </c>
      <c r="P50" s="6">
        <f t="shared" si="13"/>
        <v>0</v>
      </c>
      <c r="Q50" s="6">
        <f t="shared" si="14"/>
        <v>0</v>
      </c>
      <c r="R50" s="6">
        <f t="shared" si="15"/>
        <v>0</v>
      </c>
      <c r="S50" s="6">
        <f t="shared" si="16"/>
        <v>0</v>
      </c>
      <c r="T50" s="6">
        <f t="shared" si="17"/>
        <v>0</v>
      </c>
      <c r="U50" s="6">
        <f t="shared" si="18"/>
        <v>563</v>
      </c>
      <c r="V50" s="2">
        <f t="shared" si="19"/>
        <v>563</v>
      </c>
    </row>
    <row r="51" spans="3:22" ht="12.75">
      <c r="C51" s="2" t="s">
        <v>141</v>
      </c>
      <c r="D51" s="6">
        <v>1961</v>
      </c>
      <c r="E51" s="4">
        <v>1718</v>
      </c>
      <c r="F51" s="5">
        <v>200</v>
      </c>
      <c r="G51" s="6" t="s">
        <v>59</v>
      </c>
      <c r="H51" s="6" t="s">
        <v>59</v>
      </c>
      <c r="I51" s="6" t="s">
        <v>59</v>
      </c>
      <c r="J51" s="6">
        <v>561</v>
      </c>
      <c r="K51" s="6" t="s">
        <v>59</v>
      </c>
      <c r="L51" s="6" t="s">
        <v>59</v>
      </c>
      <c r="M51" s="6" t="s">
        <v>59</v>
      </c>
      <c r="N51" s="7">
        <f t="shared" si="10"/>
        <v>561</v>
      </c>
      <c r="O51" s="6">
        <f t="shared" si="12"/>
        <v>0</v>
      </c>
      <c r="P51" s="6">
        <f t="shared" si="13"/>
        <v>0</v>
      </c>
      <c r="Q51" s="6">
        <f t="shared" si="14"/>
        <v>0</v>
      </c>
      <c r="R51" s="6">
        <f t="shared" si="15"/>
        <v>561</v>
      </c>
      <c r="S51" s="6">
        <f t="shared" si="16"/>
        <v>0</v>
      </c>
      <c r="T51" s="6">
        <f t="shared" si="17"/>
        <v>0</v>
      </c>
      <c r="U51" s="6">
        <f t="shared" si="18"/>
        <v>0</v>
      </c>
      <c r="V51" s="2">
        <f t="shared" si="19"/>
        <v>561</v>
      </c>
    </row>
    <row r="52" spans="3:22" ht="12.75">
      <c r="C52" s="2" t="s">
        <v>157</v>
      </c>
      <c r="D52" s="6">
        <v>1976</v>
      </c>
      <c r="E52" s="4">
        <v>2640</v>
      </c>
      <c r="F52" s="5">
        <v>173</v>
      </c>
      <c r="G52" s="6" t="s">
        <v>59</v>
      </c>
      <c r="H52" s="6" t="s">
        <v>59</v>
      </c>
      <c r="I52" s="6" t="s">
        <v>59</v>
      </c>
      <c r="J52" s="6" t="s">
        <v>59</v>
      </c>
      <c r="K52" s="6" t="s">
        <v>59</v>
      </c>
      <c r="L52" s="6" t="s">
        <v>59</v>
      </c>
      <c r="M52" s="6">
        <v>560</v>
      </c>
      <c r="N52" s="7">
        <f t="shared" si="10"/>
        <v>560</v>
      </c>
      <c r="O52" s="6">
        <f t="shared" si="2"/>
        <v>0</v>
      </c>
      <c r="P52" s="6">
        <f t="shared" si="3"/>
        <v>0</v>
      </c>
      <c r="Q52" s="6">
        <f t="shared" si="4"/>
        <v>0</v>
      </c>
      <c r="R52" s="6">
        <f t="shared" si="5"/>
        <v>0</v>
      </c>
      <c r="S52" s="6">
        <f t="shared" si="6"/>
        <v>0</v>
      </c>
      <c r="T52" s="6">
        <f t="shared" si="7"/>
        <v>0</v>
      </c>
      <c r="U52" s="6">
        <f t="shared" si="8"/>
        <v>560</v>
      </c>
      <c r="V52" s="2">
        <f t="shared" si="9"/>
        <v>560</v>
      </c>
    </row>
    <row r="53" spans="3:22" ht="12.75">
      <c r="C53" s="2" t="s">
        <v>153</v>
      </c>
      <c r="D53" s="6">
        <v>1976</v>
      </c>
      <c r="E53" s="4">
        <v>24180</v>
      </c>
      <c r="F53" s="5">
        <v>230</v>
      </c>
      <c r="G53" s="6" t="s">
        <v>59</v>
      </c>
      <c r="H53" s="6" t="s">
        <v>59</v>
      </c>
      <c r="I53" s="6" t="s">
        <v>59</v>
      </c>
      <c r="J53" s="6" t="s">
        <v>59</v>
      </c>
      <c r="K53" s="6" t="s">
        <v>59</v>
      </c>
      <c r="L53" s="6" t="s">
        <v>59</v>
      </c>
      <c r="M53" s="6">
        <v>552</v>
      </c>
      <c r="N53" s="7">
        <f t="shared" si="10"/>
        <v>552</v>
      </c>
      <c r="O53" s="6">
        <f t="shared" si="2"/>
        <v>0</v>
      </c>
      <c r="P53" s="6">
        <f t="shared" si="3"/>
        <v>0</v>
      </c>
      <c r="Q53" s="6">
        <f t="shared" si="4"/>
        <v>0</v>
      </c>
      <c r="R53" s="6">
        <f t="shared" si="5"/>
        <v>0</v>
      </c>
      <c r="S53" s="6">
        <f t="shared" si="6"/>
        <v>0</v>
      </c>
      <c r="T53" s="6">
        <f t="shared" si="7"/>
        <v>0</v>
      </c>
      <c r="U53" s="6">
        <f t="shared" si="8"/>
        <v>552</v>
      </c>
      <c r="V53" s="2">
        <f t="shared" si="9"/>
        <v>552</v>
      </c>
    </row>
    <row r="54" spans="3:22" ht="12.75">
      <c r="C54" s="2" t="s">
        <v>155</v>
      </c>
      <c r="D54" s="6">
        <v>1967</v>
      </c>
      <c r="E54" s="4">
        <v>21765</v>
      </c>
      <c r="F54" s="5">
        <v>230</v>
      </c>
      <c r="G54" s="6" t="s">
        <v>59</v>
      </c>
      <c r="H54" s="6" t="s">
        <v>59</v>
      </c>
      <c r="I54" s="6" t="s">
        <v>59</v>
      </c>
      <c r="J54" s="6" t="s">
        <v>59</v>
      </c>
      <c r="K54" s="6" t="s">
        <v>59</v>
      </c>
      <c r="L54" s="6" t="s">
        <v>59</v>
      </c>
      <c r="M54" s="6">
        <v>524</v>
      </c>
      <c r="N54" s="7">
        <f t="shared" si="10"/>
        <v>524</v>
      </c>
      <c r="O54" s="6">
        <f t="shared" si="2"/>
        <v>0</v>
      </c>
      <c r="P54" s="6">
        <f t="shared" si="3"/>
        <v>0</v>
      </c>
      <c r="Q54" s="6">
        <f t="shared" si="4"/>
        <v>0</v>
      </c>
      <c r="R54" s="6">
        <f t="shared" si="5"/>
        <v>0</v>
      </c>
      <c r="S54" s="6">
        <f t="shared" si="6"/>
        <v>0</v>
      </c>
      <c r="T54" s="6">
        <f t="shared" si="7"/>
        <v>0</v>
      </c>
      <c r="U54" s="6">
        <f t="shared" si="8"/>
        <v>524</v>
      </c>
      <c r="V54" s="2">
        <f t="shared" si="9"/>
        <v>524</v>
      </c>
    </row>
    <row r="55" spans="3:22" ht="12.75">
      <c r="C55" s="2" t="s">
        <v>156</v>
      </c>
      <c r="D55" s="6">
        <v>1955</v>
      </c>
      <c r="E55" s="4">
        <v>1203</v>
      </c>
      <c r="F55" s="5">
        <v>155</v>
      </c>
      <c r="G55" s="6" t="s">
        <v>59</v>
      </c>
      <c r="H55" s="6" t="s">
        <v>59</v>
      </c>
      <c r="I55" s="6" t="s">
        <v>59</v>
      </c>
      <c r="J55" s="6" t="s">
        <v>59</v>
      </c>
      <c r="K55" s="6" t="s">
        <v>59</v>
      </c>
      <c r="L55" s="6" t="s">
        <v>59</v>
      </c>
      <c r="M55" s="6">
        <v>517</v>
      </c>
      <c r="N55" s="7">
        <f t="shared" si="10"/>
        <v>517</v>
      </c>
      <c r="O55" s="6">
        <f t="shared" si="2"/>
        <v>0</v>
      </c>
      <c r="P55" s="6">
        <f t="shared" si="3"/>
        <v>0</v>
      </c>
      <c r="Q55" s="6">
        <f t="shared" si="4"/>
        <v>0</v>
      </c>
      <c r="R55" s="6">
        <f t="shared" si="5"/>
        <v>0</v>
      </c>
      <c r="S55" s="6">
        <f t="shared" si="6"/>
        <v>0</v>
      </c>
      <c r="T55" s="6">
        <f t="shared" si="7"/>
        <v>0</v>
      </c>
      <c r="U55" s="6">
        <f t="shared" si="8"/>
        <v>517</v>
      </c>
      <c r="V55" s="2">
        <f t="shared" si="9"/>
        <v>517</v>
      </c>
    </row>
    <row r="56" spans="4:22" ht="12.75">
      <c r="D56" s="6"/>
      <c r="O56" s="6">
        <f t="shared" si="2"/>
        <v>0</v>
      </c>
      <c r="P56" s="6">
        <f t="shared" si="3"/>
        <v>0</v>
      </c>
      <c r="Q56" s="6">
        <f t="shared" si="4"/>
        <v>0</v>
      </c>
      <c r="R56" s="6">
        <f t="shared" si="5"/>
        <v>0</v>
      </c>
      <c r="S56" s="6">
        <f t="shared" si="6"/>
        <v>0</v>
      </c>
      <c r="T56" s="6">
        <f t="shared" si="7"/>
        <v>0</v>
      </c>
      <c r="U56" s="6">
        <f t="shared" si="8"/>
        <v>0</v>
      </c>
      <c r="V56" s="2">
        <f t="shared" si="9"/>
        <v>0</v>
      </c>
    </row>
    <row r="57" spans="4:22" ht="12.75">
      <c r="D57" s="6"/>
      <c r="O57" s="6">
        <f t="shared" si="2"/>
        <v>0</v>
      </c>
      <c r="P57" s="6">
        <f t="shared" si="3"/>
        <v>0</v>
      </c>
      <c r="Q57" s="6">
        <f t="shared" si="4"/>
        <v>0</v>
      </c>
      <c r="R57" s="6">
        <f t="shared" si="5"/>
        <v>0</v>
      </c>
      <c r="S57" s="6">
        <f t="shared" si="6"/>
        <v>0</v>
      </c>
      <c r="T57" s="6">
        <f t="shared" si="7"/>
        <v>0</v>
      </c>
      <c r="U57" s="6">
        <f t="shared" si="8"/>
        <v>0</v>
      </c>
      <c r="V57" s="2">
        <f t="shared" si="9"/>
        <v>0</v>
      </c>
    </row>
    <row r="58" spans="4:22" ht="12.75">
      <c r="D58" s="6"/>
      <c r="O58" s="6">
        <f t="shared" si="2"/>
        <v>0</v>
      </c>
      <c r="P58" s="6">
        <f t="shared" si="3"/>
        <v>0</v>
      </c>
      <c r="Q58" s="6">
        <f t="shared" si="4"/>
        <v>0</v>
      </c>
      <c r="R58" s="6">
        <f t="shared" si="5"/>
        <v>0</v>
      </c>
      <c r="S58" s="6">
        <f t="shared" si="6"/>
        <v>0</v>
      </c>
      <c r="T58" s="6">
        <f t="shared" si="7"/>
        <v>0</v>
      </c>
      <c r="U58" s="6">
        <f t="shared" si="8"/>
        <v>0</v>
      </c>
      <c r="V58" s="2">
        <f t="shared" si="9"/>
        <v>0</v>
      </c>
    </row>
    <row r="59" spans="4:22" ht="12.75">
      <c r="D59" s="6"/>
      <c r="O59" s="6">
        <f t="shared" si="2"/>
        <v>0</v>
      </c>
      <c r="P59" s="6">
        <f t="shared" si="3"/>
        <v>0</v>
      </c>
      <c r="Q59" s="6">
        <f t="shared" si="4"/>
        <v>0</v>
      </c>
      <c r="R59" s="6">
        <f t="shared" si="5"/>
        <v>0</v>
      </c>
      <c r="S59" s="6">
        <f t="shared" si="6"/>
        <v>0</v>
      </c>
      <c r="T59" s="6">
        <f t="shared" si="7"/>
        <v>0</v>
      </c>
      <c r="U59" s="6">
        <f t="shared" si="8"/>
        <v>0</v>
      </c>
      <c r="V59" s="2">
        <f t="shared" si="9"/>
        <v>0</v>
      </c>
    </row>
    <row r="60" spans="4:22" ht="12.75">
      <c r="D60" s="6"/>
      <c r="O60" s="6">
        <f t="shared" si="2"/>
        <v>0</v>
      </c>
      <c r="P60" s="6">
        <f t="shared" si="3"/>
        <v>0</v>
      </c>
      <c r="Q60" s="6">
        <f t="shared" si="4"/>
        <v>0</v>
      </c>
      <c r="R60" s="6">
        <f t="shared" si="5"/>
        <v>0</v>
      </c>
      <c r="S60" s="6">
        <f t="shared" si="6"/>
        <v>0</v>
      </c>
      <c r="T60" s="6">
        <f t="shared" si="7"/>
        <v>0</v>
      </c>
      <c r="U60" s="6">
        <f t="shared" si="8"/>
        <v>0</v>
      </c>
      <c r="V60" s="2">
        <f t="shared" si="9"/>
        <v>0</v>
      </c>
    </row>
    <row r="61" spans="4:22" ht="12.75">
      <c r="D61" s="6"/>
      <c r="O61" s="6">
        <f t="shared" si="2"/>
        <v>0</v>
      </c>
      <c r="P61" s="6">
        <f t="shared" si="3"/>
        <v>0</v>
      </c>
      <c r="Q61" s="6">
        <f t="shared" si="4"/>
        <v>0</v>
      </c>
      <c r="R61" s="6">
        <f t="shared" si="5"/>
        <v>0</v>
      </c>
      <c r="S61" s="6">
        <f t="shared" si="6"/>
        <v>0</v>
      </c>
      <c r="T61" s="6">
        <f t="shared" si="7"/>
        <v>0</v>
      </c>
      <c r="U61" s="6">
        <f t="shared" si="8"/>
        <v>0</v>
      </c>
      <c r="V61" s="2">
        <f t="shared" si="9"/>
        <v>0</v>
      </c>
    </row>
    <row r="62" spans="4:22" ht="12.75">
      <c r="D62" s="6"/>
      <c r="O62" s="6">
        <f t="shared" si="2"/>
        <v>0</v>
      </c>
      <c r="P62" s="6">
        <f t="shared" si="3"/>
        <v>0</v>
      </c>
      <c r="Q62" s="6">
        <f t="shared" si="4"/>
        <v>0</v>
      </c>
      <c r="R62" s="6">
        <f t="shared" si="5"/>
        <v>0</v>
      </c>
      <c r="S62" s="6">
        <f t="shared" si="6"/>
        <v>0</v>
      </c>
      <c r="T62" s="6">
        <f t="shared" si="7"/>
        <v>0</v>
      </c>
      <c r="U62" s="6">
        <f t="shared" si="8"/>
        <v>0</v>
      </c>
      <c r="V62" s="2">
        <f t="shared" si="9"/>
        <v>0</v>
      </c>
    </row>
    <row r="63" spans="4:22" ht="12.75">
      <c r="D63" s="6"/>
      <c r="O63" s="6">
        <f t="shared" si="2"/>
        <v>0</v>
      </c>
      <c r="P63" s="6">
        <f t="shared" si="3"/>
        <v>0</v>
      </c>
      <c r="Q63" s="6">
        <f t="shared" si="4"/>
        <v>0</v>
      </c>
      <c r="R63" s="6">
        <f t="shared" si="5"/>
        <v>0</v>
      </c>
      <c r="S63" s="6">
        <f t="shared" si="6"/>
        <v>0</v>
      </c>
      <c r="T63" s="6">
        <f t="shared" si="7"/>
        <v>0</v>
      </c>
      <c r="U63" s="6">
        <f t="shared" si="8"/>
        <v>0</v>
      </c>
      <c r="V63" s="2">
        <f t="shared" si="9"/>
        <v>0</v>
      </c>
    </row>
    <row r="64" spans="4:22" ht="12.75">
      <c r="D64" s="6"/>
      <c r="O64" s="6">
        <f t="shared" si="2"/>
        <v>0</v>
      </c>
      <c r="P64" s="6">
        <f t="shared" si="3"/>
        <v>0</v>
      </c>
      <c r="Q64" s="6">
        <f t="shared" si="4"/>
        <v>0</v>
      </c>
      <c r="R64" s="6">
        <f t="shared" si="5"/>
        <v>0</v>
      </c>
      <c r="S64" s="6">
        <f t="shared" si="6"/>
        <v>0</v>
      </c>
      <c r="T64" s="6">
        <f t="shared" si="7"/>
        <v>0</v>
      </c>
      <c r="U64" s="6">
        <f t="shared" si="8"/>
        <v>0</v>
      </c>
      <c r="V64" s="2">
        <f t="shared" si="9"/>
        <v>0</v>
      </c>
    </row>
    <row r="65" spans="4:22" ht="12.75">
      <c r="D65" s="6"/>
      <c r="O65" s="6">
        <f t="shared" si="2"/>
        <v>0</v>
      </c>
      <c r="P65" s="6">
        <f t="shared" si="3"/>
        <v>0</v>
      </c>
      <c r="Q65" s="6">
        <f t="shared" si="4"/>
        <v>0</v>
      </c>
      <c r="R65" s="6">
        <f t="shared" si="5"/>
        <v>0</v>
      </c>
      <c r="S65" s="6">
        <f t="shared" si="6"/>
        <v>0</v>
      </c>
      <c r="T65" s="6">
        <f t="shared" si="7"/>
        <v>0</v>
      </c>
      <c r="U65" s="6">
        <f t="shared" si="8"/>
        <v>0</v>
      </c>
      <c r="V65" s="2">
        <f t="shared" si="9"/>
        <v>0</v>
      </c>
    </row>
    <row r="66" spans="4:22" ht="12.75">
      <c r="D66" s="6"/>
      <c r="O66" s="6">
        <f t="shared" si="2"/>
        <v>0</v>
      </c>
      <c r="P66" s="6">
        <f t="shared" si="3"/>
        <v>0</v>
      </c>
      <c r="Q66" s="6">
        <f t="shared" si="4"/>
        <v>0</v>
      </c>
      <c r="R66" s="6">
        <f t="shared" si="5"/>
        <v>0</v>
      </c>
      <c r="S66" s="6">
        <f t="shared" si="6"/>
        <v>0</v>
      </c>
      <c r="T66" s="6">
        <f t="shared" si="7"/>
        <v>0</v>
      </c>
      <c r="U66" s="6">
        <f t="shared" si="8"/>
        <v>0</v>
      </c>
      <c r="V66" s="2">
        <f t="shared" si="9"/>
        <v>0</v>
      </c>
    </row>
    <row r="67" spans="4:22" ht="12.75">
      <c r="D67" s="6"/>
      <c r="O67" s="6">
        <f t="shared" si="2"/>
        <v>0</v>
      </c>
      <c r="P67" s="6">
        <f t="shared" si="3"/>
        <v>0</v>
      </c>
      <c r="Q67" s="6">
        <f t="shared" si="4"/>
        <v>0</v>
      </c>
      <c r="R67" s="6">
        <f t="shared" si="5"/>
        <v>0</v>
      </c>
      <c r="S67" s="6">
        <f t="shared" si="6"/>
        <v>0</v>
      </c>
      <c r="T67" s="6">
        <f t="shared" si="7"/>
        <v>0</v>
      </c>
      <c r="U67" s="6">
        <f t="shared" si="8"/>
        <v>0</v>
      </c>
      <c r="V67" s="2">
        <f t="shared" si="9"/>
        <v>0</v>
      </c>
    </row>
    <row r="68" spans="4:22" ht="12.75">
      <c r="D68" s="6"/>
      <c r="O68" s="6">
        <f t="shared" si="2"/>
        <v>0</v>
      </c>
      <c r="P68" s="6">
        <f t="shared" si="3"/>
        <v>0</v>
      </c>
      <c r="Q68" s="6">
        <f t="shared" si="4"/>
        <v>0</v>
      </c>
      <c r="R68" s="6">
        <f t="shared" si="5"/>
        <v>0</v>
      </c>
      <c r="S68" s="6">
        <f t="shared" si="6"/>
        <v>0</v>
      </c>
      <c r="T68" s="6">
        <f t="shared" si="7"/>
        <v>0</v>
      </c>
      <c r="U68" s="6">
        <f t="shared" si="8"/>
        <v>0</v>
      </c>
      <c r="V68" s="2">
        <f t="shared" si="9"/>
        <v>0</v>
      </c>
    </row>
    <row r="69" spans="4:22" ht="12.75">
      <c r="D69" s="6"/>
      <c r="O69" s="6">
        <f t="shared" si="2"/>
        <v>0</v>
      </c>
      <c r="P69" s="6">
        <f t="shared" si="3"/>
        <v>0</v>
      </c>
      <c r="Q69" s="6">
        <f t="shared" si="4"/>
        <v>0</v>
      </c>
      <c r="R69" s="6">
        <f t="shared" si="5"/>
        <v>0</v>
      </c>
      <c r="S69" s="6">
        <f t="shared" si="6"/>
        <v>0</v>
      </c>
      <c r="T69" s="6">
        <f t="shared" si="7"/>
        <v>0</v>
      </c>
      <c r="U69" s="6">
        <f t="shared" si="8"/>
        <v>0</v>
      </c>
      <c r="V69" s="2">
        <f t="shared" si="9"/>
        <v>0</v>
      </c>
    </row>
    <row r="70" spans="4:22" ht="12.75">
      <c r="D70" s="6"/>
      <c r="O70" s="6">
        <f t="shared" si="2"/>
        <v>0</v>
      </c>
      <c r="P70" s="6">
        <f t="shared" si="3"/>
        <v>0</v>
      </c>
      <c r="Q70" s="6">
        <f t="shared" si="4"/>
        <v>0</v>
      </c>
      <c r="R70" s="6">
        <f t="shared" si="5"/>
        <v>0</v>
      </c>
      <c r="S70" s="6">
        <f t="shared" si="6"/>
        <v>0</v>
      </c>
      <c r="T70" s="6">
        <f t="shared" si="7"/>
        <v>0</v>
      </c>
      <c r="U70" s="6">
        <f t="shared" si="8"/>
        <v>0</v>
      </c>
      <c r="V70" s="2">
        <f t="shared" si="9"/>
        <v>0</v>
      </c>
    </row>
    <row r="71" spans="4:22" ht="12.75">
      <c r="D71" s="6"/>
      <c r="O71" s="6">
        <f t="shared" si="2"/>
        <v>0</v>
      </c>
      <c r="P71" s="6">
        <f t="shared" si="3"/>
        <v>0</v>
      </c>
      <c r="Q71" s="6">
        <f t="shared" si="4"/>
        <v>0</v>
      </c>
      <c r="R71" s="6">
        <f t="shared" si="5"/>
        <v>0</v>
      </c>
      <c r="S71" s="6">
        <f t="shared" si="6"/>
        <v>0</v>
      </c>
      <c r="T71" s="6">
        <f t="shared" si="7"/>
        <v>0</v>
      </c>
      <c r="U71" s="6">
        <f t="shared" si="8"/>
        <v>0</v>
      </c>
      <c r="V71" s="2">
        <f t="shared" si="9"/>
        <v>0</v>
      </c>
    </row>
    <row r="72" spans="4:22" ht="12.75">
      <c r="D72" s="6"/>
      <c r="O72" s="6">
        <f t="shared" si="2"/>
        <v>0</v>
      </c>
      <c r="P72" s="6">
        <f t="shared" si="3"/>
        <v>0</v>
      </c>
      <c r="Q72" s="6">
        <f t="shared" si="4"/>
        <v>0</v>
      </c>
      <c r="R72" s="6">
        <f t="shared" si="5"/>
        <v>0</v>
      </c>
      <c r="S72" s="6">
        <f t="shared" si="6"/>
        <v>0</v>
      </c>
      <c r="T72" s="6">
        <f t="shared" si="7"/>
        <v>0</v>
      </c>
      <c r="U72" s="6">
        <f t="shared" si="8"/>
        <v>0</v>
      </c>
      <c r="V72" s="2">
        <f aca="true" t="shared" si="20" ref="V72:V100">LARGE(O72:U72,1)+LARGE(O72:U72,2)+LARGE(O72:U72,3)</f>
        <v>0</v>
      </c>
    </row>
    <row r="73" spans="4:22" ht="12.75">
      <c r="D73" s="6"/>
      <c r="O73" s="6">
        <f t="shared" si="2"/>
        <v>0</v>
      </c>
      <c r="P73" s="6">
        <f t="shared" si="3"/>
        <v>0</v>
      </c>
      <c r="Q73" s="6">
        <f t="shared" si="4"/>
        <v>0</v>
      </c>
      <c r="R73" s="6">
        <f t="shared" si="5"/>
        <v>0</v>
      </c>
      <c r="S73" s="6">
        <f t="shared" si="6"/>
        <v>0</v>
      </c>
      <c r="T73" s="6">
        <f t="shared" si="7"/>
        <v>0</v>
      </c>
      <c r="U73" s="6">
        <f t="shared" si="8"/>
        <v>0</v>
      </c>
      <c r="V73" s="2">
        <f t="shared" si="20"/>
        <v>0</v>
      </c>
    </row>
    <row r="74" spans="4:22" ht="12.75">
      <c r="D74" s="6"/>
      <c r="O74" s="6">
        <f aca="true" t="shared" si="21" ref="O74:O100">IF(G74="-",0,G74)</f>
        <v>0</v>
      </c>
      <c r="P74" s="6">
        <f aca="true" t="shared" si="22" ref="P74:P100">IF(H74="-",0,H74)</f>
        <v>0</v>
      </c>
      <c r="Q74" s="6">
        <f aca="true" t="shared" si="23" ref="Q74:Q100">IF(I74="-",0,I74)</f>
        <v>0</v>
      </c>
      <c r="R74" s="6">
        <f aca="true" t="shared" si="24" ref="R74:R100">IF(J74="-",0,J74)</f>
        <v>0</v>
      </c>
      <c r="S74" s="6">
        <f aca="true" t="shared" si="25" ref="S74:S100">IF(K74="-",0,K74)</f>
        <v>0</v>
      </c>
      <c r="T74" s="6">
        <f aca="true" t="shared" si="26" ref="T74:T100">IF(L74="-",0,L74)</f>
        <v>0</v>
      </c>
      <c r="U74" s="6">
        <f aca="true" t="shared" si="27" ref="U74:U100">IF(M74="-",0,M74)</f>
        <v>0</v>
      </c>
      <c r="V74" s="2">
        <f t="shared" si="20"/>
        <v>0</v>
      </c>
    </row>
    <row r="75" spans="4:22" ht="12.75">
      <c r="D75" s="6"/>
      <c r="O75" s="6">
        <f t="shared" si="21"/>
        <v>0</v>
      </c>
      <c r="P75" s="6">
        <f t="shared" si="22"/>
        <v>0</v>
      </c>
      <c r="Q75" s="6">
        <f t="shared" si="23"/>
        <v>0</v>
      </c>
      <c r="R75" s="6">
        <f t="shared" si="24"/>
        <v>0</v>
      </c>
      <c r="S75" s="6">
        <f t="shared" si="25"/>
        <v>0</v>
      </c>
      <c r="T75" s="6">
        <f t="shared" si="26"/>
        <v>0</v>
      </c>
      <c r="U75" s="6">
        <f t="shared" si="27"/>
        <v>0</v>
      </c>
      <c r="V75" s="2">
        <f t="shared" si="20"/>
        <v>0</v>
      </c>
    </row>
    <row r="76" spans="4:22" ht="12.75">
      <c r="D76" s="6"/>
      <c r="O76" s="6">
        <f t="shared" si="21"/>
        <v>0</v>
      </c>
      <c r="P76" s="6">
        <f t="shared" si="22"/>
        <v>0</v>
      </c>
      <c r="Q76" s="6">
        <f t="shared" si="23"/>
        <v>0</v>
      </c>
      <c r="R76" s="6">
        <f t="shared" si="24"/>
        <v>0</v>
      </c>
      <c r="S76" s="6">
        <f t="shared" si="25"/>
        <v>0</v>
      </c>
      <c r="T76" s="6">
        <f t="shared" si="26"/>
        <v>0</v>
      </c>
      <c r="U76" s="6">
        <f t="shared" si="27"/>
        <v>0</v>
      </c>
      <c r="V76" s="2">
        <f t="shared" si="20"/>
        <v>0</v>
      </c>
    </row>
    <row r="77" spans="4:22" ht="12.75">
      <c r="D77" s="6"/>
      <c r="O77" s="6">
        <f t="shared" si="21"/>
        <v>0</v>
      </c>
      <c r="P77" s="6">
        <f t="shared" si="22"/>
        <v>0</v>
      </c>
      <c r="Q77" s="6">
        <f t="shared" si="23"/>
        <v>0</v>
      </c>
      <c r="R77" s="6">
        <f t="shared" si="24"/>
        <v>0</v>
      </c>
      <c r="S77" s="6">
        <f t="shared" si="25"/>
        <v>0</v>
      </c>
      <c r="T77" s="6">
        <f t="shared" si="26"/>
        <v>0</v>
      </c>
      <c r="U77" s="6">
        <f t="shared" si="27"/>
        <v>0</v>
      </c>
      <c r="V77" s="2">
        <f t="shared" si="20"/>
        <v>0</v>
      </c>
    </row>
    <row r="78" spans="4:22" ht="12.75">
      <c r="D78" s="6"/>
      <c r="O78" s="6">
        <f t="shared" si="21"/>
        <v>0</v>
      </c>
      <c r="P78" s="6">
        <f t="shared" si="22"/>
        <v>0</v>
      </c>
      <c r="Q78" s="6">
        <f t="shared" si="23"/>
        <v>0</v>
      </c>
      <c r="R78" s="6">
        <f t="shared" si="24"/>
        <v>0</v>
      </c>
      <c r="S78" s="6">
        <f t="shared" si="25"/>
        <v>0</v>
      </c>
      <c r="T78" s="6">
        <f t="shared" si="26"/>
        <v>0</v>
      </c>
      <c r="U78" s="6">
        <f t="shared" si="27"/>
        <v>0</v>
      </c>
      <c r="V78" s="2">
        <f t="shared" si="20"/>
        <v>0</v>
      </c>
    </row>
    <row r="79" spans="4:22" ht="12.75">
      <c r="D79" s="6"/>
      <c r="O79" s="6">
        <f t="shared" si="21"/>
        <v>0</v>
      </c>
      <c r="P79" s="6">
        <f t="shared" si="22"/>
        <v>0</v>
      </c>
      <c r="Q79" s="6">
        <f t="shared" si="23"/>
        <v>0</v>
      </c>
      <c r="R79" s="6">
        <f t="shared" si="24"/>
        <v>0</v>
      </c>
      <c r="S79" s="6">
        <f t="shared" si="25"/>
        <v>0</v>
      </c>
      <c r="T79" s="6">
        <f t="shared" si="26"/>
        <v>0</v>
      </c>
      <c r="U79" s="6">
        <f t="shared" si="27"/>
        <v>0</v>
      </c>
      <c r="V79" s="2">
        <f t="shared" si="20"/>
        <v>0</v>
      </c>
    </row>
    <row r="80" spans="4:22" ht="12.75">
      <c r="D80" s="6"/>
      <c r="O80" s="6">
        <f t="shared" si="21"/>
        <v>0</v>
      </c>
      <c r="P80" s="6">
        <f t="shared" si="22"/>
        <v>0</v>
      </c>
      <c r="Q80" s="6">
        <f t="shared" si="23"/>
        <v>0</v>
      </c>
      <c r="R80" s="6">
        <f t="shared" si="24"/>
        <v>0</v>
      </c>
      <c r="S80" s="6">
        <f t="shared" si="25"/>
        <v>0</v>
      </c>
      <c r="T80" s="6">
        <f t="shared" si="26"/>
        <v>0</v>
      </c>
      <c r="U80" s="6">
        <f t="shared" si="27"/>
        <v>0</v>
      </c>
      <c r="V80" s="2">
        <f t="shared" si="20"/>
        <v>0</v>
      </c>
    </row>
    <row r="81" spans="4:22" ht="12.75">
      <c r="D81" s="6"/>
      <c r="O81" s="6">
        <f t="shared" si="21"/>
        <v>0</v>
      </c>
      <c r="P81" s="6">
        <f t="shared" si="22"/>
        <v>0</v>
      </c>
      <c r="Q81" s="6">
        <f t="shared" si="23"/>
        <v>0</v>
      </c>
      <c r="R81" s="6">
        <f t="shared" si="24"/>
        <v>0</v>
      </c>
      <c r="S81" s="6">
        <f t="shared" si="25"/>
        <v>0</v>
      </c>
      <c r="T81" s="6">
        <f t="shared" si="26"/>
        <v>0</v>
      </c>
      <c r="U81" s="6">
        <f t="shared" si="27"/>
        <v>0</v>
      </c>
      <c r="V81" s="2">
        <f t="shared" si="20"/>
        <v>0</v>
      </c>
    </row>
    <row r="82" spans="4:22" ht="12.75">
      <c r="D82" s="6"/>
      <c r="O82" s="6">
        <f t="shared" si="21"/>
        <v>0</v>
      </c>
      <c r="P82" s="6">
        <f t="shared" si="22"/>
        <v>0</v>
      </c>
      <c r="Q82" s="6">
        <f t="shared" si="23"/>
        <v>0</v>
      </c>
      <c r="R82" s="6">
        <f t="shared" si="24"/>
        <v>0</v>
      </c>
      <c r="S82" s="6">
        <f t="shared" si="25"/>
        <v>0</v>
      </c>
      <c r="T82" s="6">
        <f t="shared" si="26"/>
        <v>0</v>
      </c>
      <c r="U82" s="6">
        <f t="shared" si="27"/>
        <v>0</v>
      </c>
      <c r="V82" s="2">
        <f t="shared" si="20"/>
        <v>0</v>
      </c>
    </row>
    <row r="83" spans="4:22" ht="12.75">
      <c r="D83" s="6"/>
      <c r="O83" s="6">
        <f t="shared" si="21"/>
        <v>0</v>
      </c>
      <c r="P83" s="6">
        <f t="shared" si="22"/>
        <v>0</v>
      </c>
      <c r="Q83" s="6">
        <f t="shared" si="23"/>
        <v>0</v>
      </c>
      <c r="R83" s="6">
        <f t="shared" si="24"/>
        <v>0</v>
      </c>
      <c r="S83" s="6">
        <f t="shared" si="25"/>
        <v>0</v>
      </c>
      <c r="T83" s="6">
        <f t="shared" si="26"/>
        <v>0</v>
      </c>
      <c r="U83" s="6">
        <f t="shared" si="27"/>
        <v>0</v>
      </c>
      <c r="V83" s="2">
        <f t="shared" si="20"/>
        <v>0</v>
      </c>
    </row>
    <row r="84" spans="4:22" ht="12.75">
      <c r="D84" s="6"/>
      <c r="O84" s="6">
        <f t="shared" si="21"/>
        <v>0</v>
      </c>
      <c r="P84" s="6">
        <f t="shared" si="22"/>
        <v>0</v>
      </c>
      <c r="Q84" s="6">
        <f t="shared" si="23"/>
        <v>0</v>
      </c>
      <c r="R84" s="6">
        <f t="shared" si="24"/>
        <v>0</v>
      </c>
      <c r="S84" s="6">
        <f t="shared" si="25"/>
        <v>0</v>
      </c>
      <c r="T84" s="6">
        <f t="shared" si="26"/>
        <v>0</v>
      </c>
      <c r="U84" s="6">
        <f t="shared" si="27"/>
        <v>0</v>
      </c>
      <c r="V84" s="2">
        <f t="shared" si="20"/>
        <v>0</v>
      </c>
    </row>
    <row r="85" spans="4:22" ht="12.75">
      <c r="D85" s="6"/>
      <c r="O85" s="6">
        <f t="shared" si="21"/>
        <v>0</v>
      </c>
      <c r="P85" s="6">
        <f t="shared" si="22"/>
        <v>0</v>
      </c>
      <c r="Q85" s="6">
        <f t="shared" si="23"/>
        <v>0</v>
      </c>
      <c r="R85" s="6">
        <f t="shared" si="24"/>
        <v>0</v>
      </c>
      <c r="S85" s="6">
        <f t="shared" si="25"/>
        <v>0</v>
      </c>
      <c r="T85" s="6">
        <f t="shared" si="26"/>
        <v>0</v>
      </c>
      <c r="U85" s="6">
        <f t="shared" si="27"/>
        <v>0</v>
      </c>
      <c r="V85" s="2">
        <f t="shared" si="20"/>
        <v>0</v>
      </c>
    </row>
    <row r="86" spans="4:22" ht="12.75">
      <c r="D86" s="6"/>
      <c r="O86" s="6">
        <f t="shared" si="21"/>
        <v>0</v>
      </c>
      <c r="P86" s="6">
        <f t="shared" si="22"/>
        <v>0</v>
      </c>
      <c r="Q86" s="6">
        <f t="shared" si="23"/>
        <v>0</v>
      </c>
      <c r="R86" s="6">
        <f t="shared" si="24"/>
        <v>0</v>
      </c>
      <c r="S86" s="6">
        <f t="shared" si="25"/>
        <v>0</v>
      </c>
      <c r="T86" s="6">
        <f t="shared" si="26"/>
        <v>0</v>
      </c>
      <c r="U86" s="6">
        <f t="shared" si="27"/>
        <v>0</v>
      </c>
      <c r="V86" s="2">
        <f t="shared" si="20"/>
        <v>0</v>
      </c>
    </row>
    <row r="87" spans="4:22" ht="12.75">
      <c r="D87" s="6"/>
      <c r="O87" s="6">
        <f t="shared" si="21"/>
        <v>0</v>
      </c>
      <c r="P87" s="6">
        <f t="shared" si="22"/>
        <v>0</v>
      </c>
      <c r="Q87" s="6">
        <f t="shared" si="23"/>
        <v>0</v>
      </c>
      <c r="R87" s="6">
        <f t="shared" si="24"/>
        <v>0</v>
      </c>
      <c r="S87" s="6">
        <f t="shared" si="25"/>
        <v>0</v>
      </c>
      <c r="T87" s="6">
        <f t="shared" si="26"/>
        <v>0</v>
      </c>
      <c r="U87" s="6">
        <f t="shared" si="27"/>
        <v>0</v>
      </c>
      <c r="V87" s="2">
        <f t="shared" si="20"/>
        <v>0</v>
      </c>
    </row>
    <row r="88" spans="4:22" ht="12.75">
      <c r="D88" s="6"/>
      <c r="O88" s="6">
        <f t="shared" si="21"/>
        <v>0</v>
      </c>
      <c r="P88" s="6">
        <f t="shared" si="22"/>
        <v>0</v>
      </c>
      <c r="Q88" s="6">
        <f t="shared" si="23"/>
        <v>0</v>
      </c>
      <c r="R88" s="6">
        <f t="shared" si="24"/>
        <v>0</v>
      </c>
      <c r="S88" s="6">
        <f t="shared" si="25"/>
        <v>0</v>
      </c>
      <c r="T88" s="6">
        <f t="shared" si="26"/>
        <v>0</v>
      </c>
      <c r="U88" s="6">
        <f t="shared" si="27"/>
        <v>0</v>
      </c>
      <c r="V88" s="2">
        <f t="shared" si="20"/>
        <v>0</v>
      </c>
    </row>
    <row r="89" spans="4:22" ht="12.75">
      <c r="D89" s="6"/>
      <c r="O89" s="6">
        <f t="shared" si="21"/>
        <v>0</v>
      </c>
      <c r="P89" s="6">
        <f t="shared" si="22"/>
        <v>0</v>
      </c>
      <c r="Q89" s="6">
        <f t="shared" si="23"/>
        <v>0</v>
      </c>
      <c r="R89" s="6">
        <f t="shared" si="24"/>
        <v>0</v>
      </c>
      <c r="S89" s="6">
        <f t="shared" si="25"/>
        <v>0</v>
      </c>
      <c r="T89" s="6">
        <f t="shared" si="26"/>
        <v>0</v>
      </c>
      <c r="U89" s="6">
        <f t="shared" si="27"/>
        <v>0</v>
      </c>
      <c r="V89" s="2">
        <f t="shared" si="20"/>
        <v>0</v>
      </c>
    </row>
    <row r="90" spans="4:22" ht="12.75">
      <c r="D90" s="6"/>
      <c r="O90" s="6">
        <f t="shared" si="21"/>
        <v>0</v>
      </c>
      <c r="P90" s="6">
        <f t="shared" si="22"/>
        <v>0</v>
      </c>
      <c r="Q90" s="6">
        <f t="shared" si="23"/>
        <v>0</v>
      </c>
      <c r="R90" s="6">
        <f t="shared" si="24"/>
        <v>0</v>
      </c>
      <c r="S90" s="6">
        <f t="shared" si="25"/>
        <v>0</v>
      </c>
      <c r="T90" s="6">
        <f t="shared" si="26"/>
        <v>0</v>
      </c>
      <c r="U90" s="6">
        <f t="shared" si="27"/>
        <v>0</v>
      </c>
      <c r="V90" s="2">
        <f t="shared" si="20"/>
        <v>0</v>
      </c>
    </row>
    <row r="91" spans="4:22" ht="12.75">
      <c r="D91" s="6"/>
      <c r="O91" s="6">
        <f t="shared" si="21"/>
        <v>0</v>
      </c>
      <c r="P91" s="6">
        <f t="shared" si="22"/>
        <v>0</v>
      </c>
      <c r="Q91" s="6">
        <f t="shared" si="23"/>
        <v>0</v>
      </c>
      <c r="R91" s="6">
        <f t="shared" si="24"/>
        <v>0</v>
      </c>
      <c r="S91" s="6">
        <f t="shared" si="25"/>
        <v>0</v>
      </c>
      <c r="T91" s="6">
        <f t="shared" si="26"/>
        <v>0</v>
      </c>
      <c r="U91" s="6">
        <f t="shared" si="27"/>
        <v>0</v>
      </c>
      <c r="V91" s="2">
        <f t="shared" si="20"/>
        <v>0</v>
      </c>
    </row>
    <row r="92" spans="4:22" ht="12.75">
      <c r="D92" s="6"/>
      <c r="O92" s="6">
        <f t="shared" si="21"/>
        <v>0</v>
      </c>
      <c r="P92" s="6">
        <f t="shared" si="22"/>
        <v>0</v>
      </c>
      <c r="Q92" s="6">
        <f t="shared" si="23"/>
        <v>0</v>
      </c>
      <c r="R92" s="6">
        <f t="shared" si="24"/>
        <v>0</v>
      </c>
      <c r="S92" s="6">
        <f t="shared" si="25"/>
        <v>0</v>
      </c>
      <c r="T92" s="6">
        <f t="shared" si="26"/>
        <v>0</v>
      </c>
      <c r="U92" s="6">
        <f t="shared" si="27"/>
        <v>0</v>
      </c>
      <c r="V92" s="2">
        <f t="shared" si="20"/>
        <v>0</v>
      </c>
    </row>
    <row r="93" spans="4:22" ht="12.75">
      <c r="D93" s="6"/>
      <c r="O93" s="6">
        <f t="shared" si="21"/>
        <v>0</v>
      </c>
      <c r="P93" s="6">
        <f t="shared" si="22"/>
        <v>0</v>
      </c>
      <c r="Q93" s="6">
        <f t="shared" si="23"/>
        <v>0</v>
      </c>
      <c r="R93" s="6">
        <f t="shared" si="24"/>
        <v>0</v>
      </c>
      <c r="S93" s="6">
        <f t="shared" si="25"/>
        <v>0</v>
      </c>
      <c r="T93" s="6">
        <f t="shared" si="26"/>
        <v>0</v>
      </c>
      <c r="U93" s="6">
        <f t="shared" si="27"/>
        <v>0</v>
      </c>
      <c r="V93" s="2">
        <f t="shared" si="20"/>
        <v>0</v>
      </c>
    </row>
    <row r="94" spans="4:22" ht="12.75">
      <c r="D94" s="6"/>
      <c r="O94" s="6">
        <f t="shared" si="21"/>
        <v>0</v>
      </c>
      <c r="P94" s="6">
        <f t="shared" si="22"/>
        <v>0</v>
      </c>
      <c r="Q94" s="6">
        <f t="shared" si="23"/>
        <v>0</v>
      </c>
      <c r="R94" s="6">
        <f t="shared" si="24"/>
        <v>0</v>
      </c>
      <c r="S94" s="6">
        <f t="shared" si="25"/>
        <v>0</v>
      </c>
      <c r="T94" s="6">
        <f t="shared" si="26"/>
        <v>0</v>
      </c>
      <c r="U94" s="6">
        <f t="shared" si="27"/>
        <v>0</v>
      </c>
      <c r="V94" s="2">
        <f t="shared" si="20"/>
        <v>0</v>
      </c>
    </row>
    <row r="95" spans="4:22" ht="12.75">
      <c r="D95" s="6"/>
      <c r="O95" s="6">
        <f t="shared" si="21"/>
        <v>0</v>
      </c>
      <c r="P95" s="6">
        <f t="shared" si="22"/>
        <v>0</v>
      </c>
      <c r="Q95" s="6">
        <f t="shared" si="23"/>
        <v>0</v>
      </c>
      <c r="R95" s="6">
        <f t="shared" si="24"/>
        <v>0</v>
      </c>
      <c r="S95" s="6">
        <f t="shared" si="25"/>
        <v>0</v>
      </c>
      <c r="T95" s="6">
        <f t="shared" si="26"/>
        <v>0</v>
      </c>
      <c r="U95" s="6">
        <f t="shared" si="27"/>
        <v>0</v>
      </c>
      <c r="V95" s="2">
        <f t="shared" si="20"/>
        <v>0</v>
      </c>
    </row>
    <row r="96" spans="4:22" ht="12.75">
      <c r="D96" s="6"/>
      <c r="O96" s="6">
        <f t="shared" si="21"/>
        <v>0</v>
      </c>
      <c r="P96" s="6">
        <f t="shared" si="22"/>
        <v>0</v>
      </c>
      <c r="Q96" s="6">
        <f t="shared" si="23"/>
        <v>0</v>
      </c>
      <c r="R96" s="6">
        <f t="shared" si="24"/>
        <v>0</v>
      </c>
      <c r="S96" s="6">
        <f t="shared" si="25"/>
        <v>0</v>
      </c>
      <c r="T96" s="6">
        <f t="shared" si="26"/>
        <v>0</v>
      </c>
      <c r="U96" s="6">
        <f t="shared" si="27"/>
        <v>0</v>
      </c>
      <c r="V96" s="2">
        <f t="shared" si="20"/>
        <v>0</v>
      </c>
    </row>
    <row r="97" spans="4:22" ht="12.75">
      <c r="D97" s="6"/>
      <c r="O97" s="6">
        <f t="shared" si="21"/>
        <v>0</v>
      </c>
      <c r="P97" s="6">
        <f t="shared" si="22"/>
        <v>0</v>
      </c>
      <c r="Q97" s="6">
        <f t="shared" si="23"/>
        <v>0</v>
      </c>
      <c r="R97" s="6">
        <f t="shared" si="24"/>
        <v>0</v>
      </c>
      <c r="S97" s="6">
        <f t="shared" si="25"/>
        <v>0</v>
      </c>
      <c r="T97" s="6">
        <f t="shared" si="26"/>
        <v>0</v>
      </c>
      <c r="U97" s="6">
        <f t="shared" si="27"/>
        <v>0</v>
      </c>
      <c r="V97" s="2">
        <f t="shared" si="20"/>
        <v>0</v>
      </c>
    </row>
    <row r="98" spans="4:22" ht="12.75">
      <c r="D98" s="6"/>
      <c r="O98" s="6">
        <f t="shared" si="21"/>
        <v>0</v>
      </c>
      <c r="P98" s="6">
        <f t="shared" si="22"/>
        <v>0</v>
      </c>
      <c r="Q98" s="6">
        <f t="shared" si="23"/>
        <v>0</v>
      </c>
      <c r="R98" s="6">
        <f t="shared" si="24"/>
        <v>0</v>
      </c>
      <c r="S98" s="6">
        <f t="shared" si="25"/>
        <v>0</v>
      </c>
      <c r="T98" s="6">
        <f t="shared" si="26"/>
        <v>0</v>
      </c>
      <c r="U98" s="6">
        <f t="shared" si="27"/>
        <v>0</v>
      </c>
      <c r="V98" s="2">
        <f t="shared" si="20"/>
        <v>0</v>
      </c>
    </row>
    <row r="99" spans="4:22" ht="12.75">
      <c r="D99" s="6"/>
      <c r="O99" s="6">
        <f t="shared" si="21"/>
        <v>0</v>
      </c>
      <c r="P99" s="6">
        <f t="shared" si="22"/>
        <v>0</v>
      </c>
      <c r="Q99" s="6">
        <f t="shared" si="23"/>
        <v>0</v>
      </c>
      <c r="R99" s="6">
        <f t="shared" si="24"/>
        <v>0</v>
      </c>
      <c r="S99" s="6">
        <f t="shared" si="25"/>
        <v>0</v>
      </c>
      <c r="T99" s="6">
        <f t="shared" si="26"/>
        <v>0</v>
      </c>
      <c r="U99" s="6">
        <f t="shared" si="27"/>
        <v>0</v>
      </c>
      <c r="V99" s="2">
        <f t="shared" si="20"/>
        <v>0</v>
      </c>
    </row>
    <row r="100" spans="4:22" ht="12.75">
      <c r="D100" s="6"/>
      <c r="O100" s="6">
        <f t="shared" si="21"/>
        <v>0</v>
      </c>
      <c r="P100" s="6">
        <f t="shared" si="22"/>
        <v>0</v>
      </c>
      <c r="Q100" s="6">
        <f t="shared" si="23"/>
        <v>0</v>
      </c>
      <c r="R100" s="6">
        <f t="shared" si="24"/>
        <v>0</v>
      </c>
      <c r="S100" s="6">
        <f t="shared" si="25"/>
        <v>0</v>
      </c>
      <c r="T100" s="6">
        <f t="shared" si="26"/>
        <v>0</v>
      </c>
      <c r="U100" s="6">
        <f t="shared" si="27"/>
        <v>0</v>
      </c>
      <c r="V100" s="2">
        <f t="shared" si="20"/>
        <v>0</v>
      </c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</sheetData>
  <sheetProtection sheet="1" objects="1" scenarios="1"/>
  <mergeCells count="1">
    <mergeCell ref="B1:N1"/>
  </mergeCells>
  <printOptions horizontalCentered="1"/>
  <pageMargins left="0.1968503937007874" right="0.1968503937007874" top="0.5905511811023623" bottom="0.5905511811023623" header="0.5118110236220472" footer="0.5118110236220472"/>
  <pageSetup blackAndWhite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B1:V67"/>
  <sheetViews>
    <sheetView showGridLines="0" zoomScalePageLayoutView="0" workbookViewId="0" topLeftCell="A1">
      <pane ySplit="6" topLeftCell="A7" activePane="bottomLeft" state="frozen"/>
      <selection pane="topLeft" activeCell="B1" sqref="B1:N1"/>
      <selection pane="bottomLeft" activeCell="B1" sqref="B1:N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18.28125" style="2" bestFit="1" customWidth="1"/>
    <col min="4" max="4" width="5.00390625" style="2" bestFit="1" customWidth="1"/>
    <col min="5" max="5" width="8.57421875" style="4" bestFit="1" customWidth="1"/>
    <col min="6" max="6" width="6.00390625" style="5" bestFit="1" customWidth="1"/>
    <col min="7" max="7" width="6.57421875" style="2" customWidth="1"/>
    <col min="8" max="13" width="6.57421875" style="6" bestFit="1" customWidth="1"/>
    <col min="14" max="14" width="5.57421875" style="10" bestFit="1" customWidth="1"/>
    <col min="15" max="21" width="4.7109375" style="6" hidden="1" customWidth="1"/>
    <col min="22" max="22" width="5.00390625" style="6" hidden="1" customWidth="1"/>
    <col min="23" max="16384" width="9.140625" style="2" customWidth="1"/>
  </cols>
  <sheetData>
    <row r="1" spans="2:14" ht="18">
      <c r="B1" s="18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12.75">
      <c r="G2" s="6"/>
    </row>
    <row r="3" spans="2:7" ht="12.75">
      <c r="B3" s="3" t="s">
        <v>12</v>
      </c>
      <c r="G3" s="6"/>
    </row>
    <row r="4" spans="2:7" ht="12.75">
      <c r="B4" s="3" t="s">
        <v>15</v>
      </c>
      <c r="G4" s="6"/>
    </row>
    <row r="5" spans="7:13" ht="57" customHeight="1">
      <c r="G5" s="8">
        <v>39551</v>
      </c>
      <c r="H5" s="8">
        <v>39585</v>
      </c>
      <c r="I5" s="8">
        <v>39599</v>
      </c>
      <c r="J5" s="8">
        <v>39648</v>
      </c>
      <c r="K5" s="8">
        <v>39669</v>
      </c>
      <c r="L5" s="8">
        <v>39711</v>
      </c>
      <c r="M5" s="8">
        <v>39725</v>
      </c>
    </row>
    <row r="6" spans="2:14" ht="12.75">
      <c r="B6" s="9" t="s">
        <v>0</v>
      </c>
      <c r="C6" s="7" t="s">
        <v>1</v>
      </c>
      <c r="D6" s="7" t="s">
        <v>4</v>
      </c>
      <c r="E6" s="11" t="s">
        <v>2</v>
      </c>
      <c r="F6" s="12" t="s">
        <v>3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1" t="s">
        <v>14</v>
      </c>
    </row>
    <row r="7" spans="2:22" ht="12.75">
      <c r="B7" s="2">
        <v>1</v>
      </c>
      <c r="C7" s="14" t="s">
        <v>25</v>
      </c>
      <c r="D7" s="14">
        <v>1957</v>
      </c>
      <c r="E7" s="4">
        <v>2538</v>
      </c>
      <c r="F7" s="5">
        <v>370</v>
      </c>
      <c r="G7" s="6">
        <v>595</v>
      </c>
      <c r="H7" s="6">
        <v>591</v>
      </c>
      <c r="I7" s="6">
        <v>586</v>
      </c>
      <c r="J7" s="6">
        <v>584</v>
      </c>
      <c r="K7" s="6" t="s">
        <v>59</v>
      </c>
      <c r="L7" s="6">
        <v>597</v>
      </c>
      <c r="N7" s="7">
        <f aca="true" t="shared" si="0" ref="N7:N17">V7</f>
        <v>1783</v>
      </c>
      <c r="O7" s="6">
        <f>IF(G7="-",0,G7)</f>
        <v>595</v>
      </c>
      <c r="P7" s="6">
        <f aca="true" t="shared" si="1" ref="P7:U7">IF(H7="-",0,H7)</f>
        <v>591</v>
      </c>
      <c r="Q7" s="6">
        <f t="shared" si="1"/>
        <v>586</v>
      </c>
      <c r="R7" s="6">
        <f t="shared" si="1"/>
        <v>584</v>
      </c>
      <c r="S7" s="6">
        <f t="shared" si="1"/>
        <v>0</v>
      </c>
      <c r="T7" s="6">
        <f t="shared" si="1"/>
        <v>597</v>
      </c>
      <c r="U7" s="6">
        <f t="shared" si="1"/>
        <v>0</v>
      </c>
      <c r="V7" s="6">
        <f>LARGE(O7:U7,1)+LARGE(O7:U7,2)+LARGE(O7:U7,3)</f>
        <v>1783</v>
      </c>
    </row>
    <row r="8" spans="2:22" ht="12.75">
      <c r="B8" s="2">
        <v>2</v>
      </c>
      <c r="C8" s="2" t="s">
        <v>27</v>
      </c>
      <c r="D8" s="2">
        <v>1941</v>
      </c>
      <c r="E8" s="4">
        <v>9345</v>
      </c>
      <c r="F8" s="5">
        <v>15</v>
      </c>
      <c r="G8" s="6">
        <v>580</v>
      </c>
      <c r="H8" s="6">
        <v>585</v>
      </c>
      <c r="I8" s="6" t="s">
        <v>59</v>
      </c>
      <c r="J8" s="6">
        <v>584</v>
      </c>
      <c r="K8" s="6">
        <v>589</v>
      </c>
      <c r="L8" s="6" t="s">
        <v>59</v>
      </c>
      <c r="M8" s="6">
        <v>583</v>
      </c>
      <c r="N8" s="7">
        <f t="shared" si="0"/>
        <v>1758</v>
      </c>
      <c r="O8" s="6">
        <f aca="true" t="shared" si="2" ref="O8:O67">IF(G8="-",0,G8)</f>
        <v>580</v>
      </c>
      <c r="P8" s="6">
        <f aca="true" t="shared" si="3" ref="P8:P67">IF(H8="-",0,H8)</f>
        <v>585</v>
      </c>
      <c r="Q8" s="6">
        <f aca="true" t="shared" si="4" ref="Q8:Q67">IF(I8="-",0,I8)</f>
        <v>0</v>
      </c>
      <c r="R8" s="6">
        <f aca="true" t="shared" si="5" ref="R8:R67">IF(J8="-",0,J8)</f>
        <v>584</v>
      </c>
      <c r="S8" s="6">
        <f aca="true" t="shared" si="6" ref="S8:S67">IF(K8="-",0,K8)</f>
        <v>589</v>
      </c>
      <c r="T8" s="6">
        <f aca="true" t="shared" si="7" ref="T8:T67">IF(L8="-",0,L8)</f>
        <v>0</v>
      </c>
      <c r="U8" s="6">
        <f aca="true" t="shared" si="8" ref="U8:U67">IF(M8="-",0,M8)</f>
        <v>583</v>
      </c>
      <c r="V8" s="6">
        <f aca="true" t="shared" si="9" ref="V8:V67">LARGE(O8:U8,1)+LARGE(O8:U8,2)+LARGE(O8:U8,3)</f>
        <v>1758</v>
      </c>
    </row>
    <row r="9" spans="2:22" ht="12.75">
      <c r="B9" s="2">
        <v>3</v>
      </c>
      <c r="C9" s="14" t="s">
        <v>26</v>
      </c>
      <c r="D9" s="5">
        <v>1943</v>
      </c>
      <c r="E9" s="4">
        <v>6347</v>
      </c>
      <c r="F9" s="5">
        <v>486</v>
      </c>
      <c r="G9" s="6">
        <v>580</v>
      </c>
      <c r="H9" s="6">
        <v>584</v>
      </c>
      <c r="I9" s="6">
        <v>583</v>
      </c>
      <c r="J9" s="6" t="s">
        <v>59</v>
      </c>
      <c r="K9" s="6" t="s">
        <v>59</v>
      </c>
      <c r="L9" s="6" t="s">
        <v>59</v>
      </c>
      <c r="M9" s="6">
        <v>582</v>
      </c>
      <c r="N9" s="7">
        <f t="shared" si="0"/>
        <v>1749</v>
      </c>
      <c r="O9" s="6">
        <f t="shared" si="2"/>
        <v>580</v>
      </c>
      <c r="P9" s="6">
        <f t="shared" si="3"/>
        <v>584</v>
      </c>
      <c r="Q9" s="6">
        <f t="shared" si="4"/>
        <v>583</v>
      </c>
      <c r="R9" s="6">
        <f t="shared" si="5"/>
        <v>0</v>
      </c>
      <c r="S9" s="6">
        <f t="shared" si="6"/>
        <v>0</v>
      </c>
      <c r="T9" s="6">
        <f t="shared" si="7"/>
        <v>0</v>
      </c>
      <c r="U9" s="6">
        <f t="shared" si="8"/>
        <v>582</v>
      </c>
      <c r="V9" s="6">
        <f t="shared" si="9"/>
        <v>1749</v>
      </c>
    </row>
    <row r="10" spans="2:22" ht="12.75">
      <c r="B10" s="2">
        <v>4</v>
      </c>
      <c r="C10" s="14" t="s">
        <v>40</v>
      </c>
      <c r="D10" s="14">
        <v>1949</v>
      </c>
      <c r="E10" s="4">
        <v>1200</v>
      </c>
      <c r="F10" s="5">
        <v>486</v>
      </c>
      <c r="G10" s="6" t="s">
        <v>59</v>
      </c>
      <c r="H10" s="6">
        <v>559</v>
      </c>
      <c r="I10" s="6">
        <v>577</v>
      </c>
      <c r="J10" s="6" t="s">
        <v>59</v>
      </c>
      <c r="K10" s="6">
        <v>574</v>
      </c>
      <c r="L10" s="6" t="s">
        <v>59</v>
      </c>
      <c r="M10" s="6">
        <v>579</v>
      </c>
      <c r="N10" s="7">
        <f t="shared" si="0"/>
        <v>1730</v>
      </c>
      <c r="O10" s="6">
        <f t="shared" si="2"/>
        <v>0</v>
      </c>
      <c r="P10" s="6">
        <f t="shared" si="3"/>
        <v>559</v>
      </c>
      <c r="Q10" s="6">
        <f t="shared" si="4"/>
        <v>577</v>
      </c>
      <c r="R10" s="6">
        <f t="shared" si="5"/>
        <v>0</v>
      </c>
      <c r="S10" s="6">
        <f t="shared" si="6"/>
        <v>574</v>
      </c>
      <c r="T10" s="6">
        <f t="shared" si="7"/>
        <v>0</v>
      </c>
      <c r="U10" s="6">
        <f t="shared" si="8"/>
        <v>579</v>
      </c>
      <c r="V10" s="6">
        <f t="shared" si="9"/>
        <v>1730</v>
      </c>
    </row>
    <row r="11" spans="2:22" ht="12.75">
      <c r="B11" s="2">
        <v>5</v>
      </c>
      <c r="C11" s="14" t="s">
        <v>28</v>
      </c>
      <c r="D11" s="14">
        <v>1955</v>
      </c>
      <c r="E11" s="4">
        <v>6874</v>
      </c>
      <c r="F11" s="5">
        <v>15</v>
      </c>
      <c r="G11" s="6" t="s">
        <v>59</v>
      </c>
      <c r="H11" s="6">
        <v>577</v>
      </c>
      <c r="I11" s="6" t="s">
        <v>59</v>
      </c>
      <c r="J11" s="6">
        <v>570</v>
      </c>
      <c r="K11" s="6">
        <v>571</v>
      </c>
      <c r="L11" s="6" t="s">
        <v>59</v>
      </c>
      <c r="M11" s="6" t="s">
        <v>59</v>
      </c>
      <c r="N11" s="7">
        <f t="shared" si="0"/>
        <v>1718</v>
      </c>
      <c r="O11" s="6">
        <f t="shared" si="2"/>
        <v>0</v>
      </c>
      <c r="P11" s="6">
        <f t="shared" si="3"/>
        <v>577</v>
      </c>
      <c r="Q11" s="6">
        <f t="shared" si="4"/>
        <v>0</v>
      </c>
      <c r="R11" s="6">
        <f t="shared" si="5"/>
        <v>570</v>
      </c>
      <c r="S11" s="6">
        <f t="shared" si="6"/>
        <v>571</v>
      </c>
      <c r="T11" s="6">
        <f t="shared" si="7"/>
        <v>0</v>
      </c>
      <c r="U11" s="6">
        <f t="shared" si="8"/>
        <v>0</v>
      </c>
      <c r="V11" s="6">
        <f t="shared" si="9"/>
        <v>1718</v>
      </c>
    </row>
    <row r="12" spans="2:22" ht="12.75">
      <c r="B12" s="2">
        <v>6</v>
      </c>
      <c r="C12" s="14" t="s">
        <v>42</v>
      </c>
      <c r="D12" s="14">
        <v>1940</v>
      </c>
      <c r="E12" s="4">
        <v>21936</v>
      </c>
      <c r="F12" s="5">
        <v>232</v>
      </c>
      <c r="G12" s="6">
        <v>572</v>
      </c>
      <c r="H12" s="6">
        <v>575</v>
      </c>
      <c r="I12" s="6">
        <v>571</v>
      </c>
      <c r="J12" s="6">
        <v>571</v>
      </c>
      <c r="K12" s="6">
        <v>562</v>
      </c>
      <c r="L12" s="6" t="s">
        <v>59</v>
      </c>
      <c r="M12" s="6">
        <v>554</v>
      </c>
      <c r="N12" s="7">
        <f t="shared" si="0"/>
        <v>1718</v>
      </c>
      <c r="O12" s="6">
        <f t="shared" si="2"/>
        <v>572</v>
      </c>
      <c r="P12" s="6">
        <f t="shared" si="3"/>
        <v>575</v>
      </c>
      <c r="Q12" s="6">
        <f t="shared" si="4"/>
        <v>571</v>
      </c>
      <c r="R12" s="6">
        <f t="shared" si="5"/>
        <v>571</v>
      </c>
      <c r="S12" s="6">
        <f t="shared" si="6"/>
        <v>562</v>
      </c>
      <c r="T12" s="6">
        <f t="shared" si="7"/>
        <v>0</v>
      </c>
      <c r="U12" s="6">
        <f t="shared" si="8"/>
        <v>554</v>
      </c>
      <c r="V12" s="6">
        <f t="shared" si="9"/>
        <v>1718</v>
      </c>
    </row>
    <row r="13" spans="2:22" ht="12.75">
      <c r="B13" s="2">
        <v>7</v>
      </c>
      <c r="C13" s="14" t="s">
        <v>29</v>
      </c>
      <c r="D13" s="14">
        <v>1953</v>
      </c>
      <c r="E13" s="4">
        <v>30590</v>
      </c>
      <c r="F13" s="5">
        <v>260</v>
      </c>
      <c r="G13" s="6">
        <v>571</v>
      </c>
      <c r="H13" s="6">
        <v>576</v>
      </c>
      <c r="I13" s="6">
        <v>562</v>
      </c>
      <c r="J13" s="6">
        <v>562</v>
      </c>
      <c r="K13" s="6">
        <v>558</v>
      </c>
      <c r="L13" s="6" t="s">
        <v>59</v>
      </c>
      <c r="M13" s="6">
        <v>547</v>
      </c>
      <c r="N13" s="7">
        <f t="shared" si="0"/>
        <v>1709</v>
      </c>
      <c r="O13" s="6">
        <f aca="true" t="shared" si="10" ref="O13:U13">IF(G13="-",0,G13)</f>
        <v>571</v>
      </c>
      <c r="P13" s="6">
        <f t="shared" si="10"/>
        <v>576</v>
      </c>
      <c r="Q13" s="6">
        <f t="shared" si="10"/>
        <v>562</v>
      </c>
      <c r="R13" s="6">
        <f t="shared" si="10"/>
        <v>562</v>
      </c>
      <c r="S13" s="6">
        <f t="shared" si="10"/>
        <v>558</v>
      </c>
      <c r="T13" s="6">
        <f t="shared" si="10"/>
        <v>0</v>
      </c>
      <c r="U13" s="6">
        <f t="shared" si="10"/>
        <v>547</v>
      </c>
      <c r="V13" s="6">
        <f>LARGE(O13:U13,1)+LARGE(O13:U13,2)+LARGE(O13:U13,3)</f>
        <v>1709</v>
      </c>
    </row>
    <row r="14" spans="2:22" ht="12.75">
      <c r="B14" s="2">
        <v>8</v>
      </c>
      <c r="C14" s="14" t="s">
        <v>96</v>
      </c>
      <c r="D14" s="14">
        <v>1932</v>
      </c>
      <c r="E14" s="4">
        <v>54</v>
      </c>
      <c r="F14" s="5">
        <v>420</v>
      </c>
      <c r="G14" s="6">
        <v>576</v>
      </c>
      <c r="H14" s="6" t="s">
        <v>59</v>
      </c>
      <c r="I14" s="6" t="s">
        <v>59</v>
      </c>
      <c r="J14" s="6">
        <v>569</v>
      </c>
      <c r="K14" s="6" t="s">
        <v>59</v>
      </c>
      <c r="L14" s="6">
        <v>563</v>
      </c>
      <c r="M14" s="6" t="s">
        <v>59</v>
      </c>
      <c r="N14" s="7">
        <f t="shared" si="0"/>
        <v>1708</v>
      </c>
      <c r="O14" s="6">
        <f t="shared" si="2"/>
        <v>576</v>
      </c>
      <c r="P14" s="6">
        <f t="shared" si="3"/>
        <v>0</v>
      </c>
      <c r="Q14" s="6">
        <f t="shared" si="4"/>
        <v>0</v>
      </c>
      <c r="R14" s="6">
        <f t="shared" si="5"/>
        <v>569</v>
      </c>
      <c r="S14" s="6">
        <f t="shared" si="6"/>
        <v>0</v>
      </c>
      <c r="T14" s="6">
        <f t="shared" si="7"/>
        <v>563</v>
      </c>
      <c r="U14" s="6">
        <f t="shared" si="8"/>
        <v>0</v>
      </c>
      <c r="V14" s="6">
        <f t="shared" si="9"/>
        <v>1708</v>
      </c>
    </row>
    <row r="15" spans="2:22" ht="12.75">
      <c r="B15" s="2">
        <v>9</v>
      </c>
      <c r="C15" s="14" t="s">
        <v>45</v>
      </c>
      <c r="D15" s="14">
        <v>1946</v>
      </c>
      <c r="E15" s="4">
        <v>36366</v>
      </c>
      <c r="F15" s="5">
        <v>420</v>
      </c>
      <c r="G15" s="6">
        <v>559</v>
      </c>
      <c r="H15" s="6">
        <v>560</v>
      </c>
      <c r="I15" s="6" t="s">
        <v>59</v>
      </c>
      <c r="J15" s="6">
        <v>576</v>
      </c>
      <c r="K15" s="6" t="s">
        <v>59</v>
      </c>
      <c r="L15" s="6">
        <v>571</v>
      </c>
      <c r="M15" s="6" t="s">
        <v>59</v>
      </c>
      <c r="N15" s="7">
        <f t="shared" si="0"/>
        <v>1707</v>
      </c>
      <c r="O15" s="6">
        <f t="shared" si="2"/>
        <v>559</v>
      </c>
      <c r="P15" s="6">
        <f t="shared" si="3"/>
        <v>560</v>
      </c>
      <c r="Q15" s="6">
        <f t="shared" si="4"/>
        <v>0</v>
      </c>
      <c r="R15" s="6">
        <f t="shared" si="5"/>
        <v>576</v>
      </c>
      <c r="S15" s="6">
        <f t="shared" si="6"/>
        <v>0</v>
      </c>
      <c r="T15" s="6">
        <f t="shared" si="7"/>
        <v>571</v>
      </c>
      <c r="U15" s="6">
        <f t="shared" si="8"/>
        <v>0</v>
      </c>
      <c r="V15" s="6">
        <f t="shared" si="9"/>
        <v>1707</v>
      </c>
    </row>
    <row r="16" spans="2:22" ht="12.75">
      <c r="B16" s="2">
        <v>10</v>
      </c>
      <c r="C16" s="14" t="s">
        <v>46</v>
      </c>
      <c r="D16" s="14">
        <v>1939</v>
      </c>
      <c r="E16" s="4">
        <v>8785</v>
      </c>
      <c r="F16" s="5">
        <v>486</v>
      </c>
      <c r="G16" s="6">
        <v>543</v>
      </c>
      <c r="H16" s="6">
        <v>523</v>
      </c>
      <c r="I16" s="6">
        <v>535</v>
      </c>
      <c r="J16" s="6">
        <v>556</v>
      </c>
      <c r="K16" s="6">
        <v>554</v>
      </c>
      <c r="L16" s="6" t="s">
        <v>59</v>
      </c>
      <c r="M16" s="6">
        <v>563</v>
      </c>
      <c r="N16" s="7">
        <f t="shared" si="0"/>
        <v>1673</v>
      </c>
      <c r="O16" s="6">
        <f aca="true" t="shared" si="11" ref="O16:U16">IF(G16="-",0,G16)</f>
        <v>543</v>
      </c>
      <c r="P16" s="6">
        <f t="shared" si="11"/>
        <v>523</v>
      </c>
      <c r="Q16" s="6">
        <f t="shared" si="11"/>
        <v>535</v>
      </c>
      <c r="R16" s="6">
        <f t="shared" si="11"/>
        <v>556</v>
      </c>
      <c r="S16" s="6">
        <f t="shared" si="11"/>
        <v>554</v>
      </c>
      <c r="T16" s="6">
        <f t="shared" si="11"/>
        <v>0</v>
      </c>
      <c r="U16" s="6">
        <f t="shared" si="11"/>
        <v>563</v>
      </c>
      <c r="V16" s="6">
        <f>LARGE(O16:U16,1)+LARGE(O16:U16,2)+LARGE(O16:U16,3)</f>
        <v>1673</v>
      </c>
    </row>
    <row r="17" spans="2:22" ht="12.75">
      <c r="B17" s="2">
        <v>11</v>
      </c>
      <c r="C17" s="14" t="s">
        <v>30</v>
      </c>
      <c r="D17" s="14">
        <v>1948</v>
      </c>
      <c r="E17" s="4">
        <v>32184</v>
      </c>
      <c r="F17" s="5">
        <v>260</v>
      </c>
      <c r="G17" s="6">
        <v>516</v>
      </c>
      <c r="H17" s="6">
        <v>539</v>
      </c>
      <c r="I17" s="6" t="s">
        <v>59</v>
      </c>
      <c r="J17" s="6">
        <v>537</v>
      </c>
      <c r="K17" s="6" t="s">
        <v>59</v>
      </c>
      <c r="L17" s="6" t="s">
        <v>59</v>
      </c>
      <c r="M17" s="6" t="s">
        <v>59</v>
      </c>
      <c r="N17" s="7">
        <f t="shared" si="0"/>
        <v>1592</v>
      </c>
      <c r="O17" s="6">
        <f t="shared" si="2"/>
        <v>516</v>
      </c>
      <c r="P17" s="6">
        <f t="shared" si="3"/>
        <v>539</v>
      </c>
      <c r="Q17" s="6">
        <f t="shared" si="4"/>
        <v>0</v>
      </c>
      <c r="R17" s="6">
        <f t="shared" si="5"/>
        <v>537</v>
      </c>
      <c r="S17" s="6">
        <f t="shared" si="6"/>
        <v>0</v>
      </c>
      <c r="T17" s="6">
        <f t="shared" si="7"/>
        <v>0</v>
      </c>
      <c r="U17" s="6">
        <f t="shared" si="8"/>
        <v>0</v>
      </c>
      <c r="V17" s="6">
        <f t="shared" si="9"/>
        <v>1592</v>
      </c>
    </row>
    <row r="18" spans="3:14" ht="12.75">
      <c r="C18" s="14"/>
      <c r="D18" s="14"/>
      <c r="G18" s="6"/>
      <c r="N18" s="7"/>
    </row>
    <row r="19" spans="3:22" ht="12.75">
      <c r="C19" s="14" t="s">
        <v>150</v>
      </c>
      <c r="D19" s="14">
        <v>1957</v>
      </c>
      <c r="E19" s="4">
        <v>1197</v>
      </c>
      <c r="F19" s="5">
        <v>155</v>
      </c>
      <c r="G19" s="6" t="s">
        <v>59</v>
      </c>
      <c r="H19" s="6" t="s">
        <v>59</v>
      </c>
      <c r="I19" s="6" t="s">
        <v>59</v>
      </c>
      <c r="J19" s="6" t="s">
        <v>59</v>
      </c>
      <c r="K19" s="6" t="s">
        <v>59</v>
      </c>
      <c r="L19" s="6">
        <v>564</v>
      </c>
      <c r="M19" s="6">
        <v>559</v>
      </c>
      <c r="N19" s="7">
        <f aca="true" t="shared" si="12" ref="N19:N30">V19</f>
        <v>1123</v>
      </c>
      <c r="O19" s="6">
        <f t="shared" si="2"/>
        <v>0</v>
      </c>
      <c r="P19" s="6">
        <f t="shared" si="3"/>
        <v>0</v>
      </c>
      <c r="Q19" s="6">
        <f t="shared" si="4"/>
        <v>0</v>
      </c>
      <c r="R19" s="6">
        <f t="shared" si="5"/>
        <v>0</v>
      </c>
      <c r="S19" s="6">
        <f t="shared" si="6"/>
        <v>0</v>
      </c>
      <c r="T19" s="6">
        <f t="shared" si="7"/>
        <v>564</v>
      </c>
      <c r="U19" s="6">
        <f t="shared" si="8"/>
        <v>559</v>
      </c>
      <c r="V19" s="6">
        <f t="shared" si="9"/>
        <v>1123</v>
      </c>
    </row>
    <row r="20" spans="3:22" ht="12.75">
      <c r="C20" s="14" t="s">
        <v>36</v>
      </c>
      <c r="D20" s="14">
        <v>1954</v>
      </c>
      <c r="E20" s="4">
        <v>21764</v>
      </c>
      <c r="F20" s="5">
        <v>230</v>
      </c>
      <c r="G20" s="6" t="s">
        <v>59</v>
      </c>
      <c r="H20" s="6">
        <v>551</v>
      </c>
      <c r="I20" s="6" t="s">
        <v>59</v>
      </c>
      <c r="J20" s="6" t="s">
        <v>59</v>
      </c>
      <c r="K20" s="6">
        <v>559</v>
      </c>
      <c r="L20" s="6" t="s">
        <v>59</v>
      </c>
      <c r="M20" s="6" t="s">
        <v>59</v>
      </c>
      <c r="N20" s="7">
        <f t="shared" si="12"/>
        <v>1110</v>
      </c>
      <c r="O20" s="6">
        <f t="shared" si="2"/>
        <v>0</v>
      </c>
      <c r="P20" s="6">
        <f t="shared" si="3"/>
        <v>551</v>
      </c>
      <c r="Q20" s="6">
        <f t="shared" si="4"/>
        <v>0</v>
      </c>
      <c r="R20" s="6">
        <f t="shared" si="5"/>
        <v>0</v>
      </c>
      <c r="S20" s="6">
        <f t="shared" si="6"/>
        <v>559</v>
      </c>
      <c r="T20" s="6">
        <f t="shared" si="7"/>
        <v>0</v>
      </c>
      <c r="U20" s="6">
        <f t="shared" si="8"/>
        <v>0</v>
      </c>
      <c r="V20" s="6">
        <f t="shared" si="9"/>
        <v>1110</v>
      </c>
    </row>
    <row r="21" spans="3:22" ht="12.75">
      <c r="C21" s="14" t="s">
        <v>146</v>
      </c>
      <c r="D21" s="14">
        <v>1948</v>
      </c>
      <c r="E21" s="4">
        <v>5938</v>
      </c>
      <c r="F21" s="5">
        <v>230</v>
      </c>
      <c r="G21" s="6" t="s">
        <v>59</v>
      </c>
      <c r="H21" s="6" t="s">
        <v>59</v>
      </c>
      <c r="I21" s="6" t="s">
        <v>59</v>
      </c>
      <c r="J21" s="6" t="s">
        <v>59</v>
      </c>
      <c r="K21" s="6">
        <v>522</v>
      </c>
      <c r="L21" s="6" t="s">
        <v>59</v>
      </c>
      <c r="M21" s="6">
        <v>551</v>
      </c>
      <c r="N21" s="7">
        <f t="shared" si="12"/>
        <v>1073</v>
      </c>
      <c r="O21" s="6">
        <f t="shared" si="2"/>
        <v>0</v>
      </c>
      <c r="P21" s="6">
        <f t="shared" si="3"/>
        <v>0</v>
      </c>
      <c r="Q21" s="6">
        <f t="shared" si="4"/>
        <v>0</v>
      </c>
      <c r="R21" s="6">
        <f t="shared" si="5"/>
        <v>0</v>
      </c>
      <c r="S21" s="6">
        <f t="shared" si="6"/>
        <v>522</v>
      </c>
      <c r="T21" s="6">
        <f t="shared" si="7"/>
        <v>0</v>
      </c>
      <c r="U21" s="6">
        <f t="shared" si="8"/>
        <v>551</v>
      </c>
      <c r="V21" s="6">
        <f t="shared" si="9"/>
        <v>1073</v>
      </c>
    </row>
    <row r="22" spans="3:22" ht="12.75">
      <c r="C22" s="14" t="s">
        <v>92</v>
      </c>
      <c r="D22" s="14">
        <v>1952</v>
      </c>
      <c r="E22" s="4">
        <v>3836</v>
      </c>
      <c r="F22" s="5">
        <v>55</v>
      </c>
      <c r="G22" s="6">
        <v>588</v>
      </c>
      <c r="H22" s="6" t="s">
        <v>59</v>
      </c>
      <c r="I22" s="6" t="s">
        <v>59</v>
      </c>
      <c r="J22" s="6" t="s">
        <v>59</v>
      </c>
      <c r="K22" s="6" t="s">
        <v>59</v>
      </c>
      <c r="L22" s="6" t="s">
        <v>59</v>
      </c>
      <c r="M22" s="6" t="s">
        <v>59</v>
      </c>
      <c r="N22" s="7">
        <f t="shared" si="12"/>
        <v>588</v>
      </c>
      <c r="O22" s="6">
        <f t="shared" si="2"/>
        <v>588</v>
      </c>
      <c r="P22" s="6">
        <f t="shared" si="3"/>
        <v>0</v>
      </c>
      <c r="Q22" s="6">
        <f t="shared" si="4"/>
        <v>0</v>
      </c>
      <c r="R22" s="6">
        <f t="shared" si="5"/>
        <v>0</v>
      </c>
      <c r="S22" s="6">
        <f t="shared" si="6"/>
        <v>0</v>
      </c>
      <c r="T22" s="6">
        <f t="shared" si="7"/>
        <v>0</v>
      </c>
      <c r="U22" s="6">
        <f t="shared" si="8"/>
        <v>0</v>
      </c>
      <c r="V22" s="6">
        <f t="shared" si="9"/>
        <v>588</v>
      </c>
    </row>
    <row r="23" spans="3:22" ht="12.75">
      <c r="C23" s="14" t="s">
        <v>93</v>
      </c>
      <c r="D23" s="14">
        <v>1951</v>
      </c>
      <c r="E23" s="4">
        <v>4120</v>
      </c>
      <c r="F23" s="5">
        <v>353</v>
      </c>
      <c r="G23" s="6">
        <v>585</v>
      </c>
      <c r="H23" s="6" t="s">
        <v>59</v>
      </c>
      <c r="I23" s="6" t="s">
        <v>59</v>
      </c>
      <c r="J23" s="6" t="s">
        <v>59</v>
      </c>
      <c r="K23" s="6" t="s">
        <v>59</v>
      </c>
      <c r="L23" s="6" t="s">
        <v>59</v>
      </c>
      <c r="M23" s="6" t="s">
        <v>59</v>
      </c>
      <c r="N23" s="7">
        <f t="shared" si="12"/>
        <v>585</v>
      </c>
      <c r="O23" s="6">
        <f t="shared" si="2"/>
        <v>585</v>
      </c>
      <c r="P23" s="6">
        <f t="shared" si="3"/>
        <v>0</v>
      </c>
      <c r="Q23" s="6">
        <f t="shared" si="4"/>
        <v>0</v>
      </c>
      <c r="R23" s="6">
        <f t="shared" si="5"/>
        <v>0</v>
      </c>
      <c r="S23" s="6">
        <f t="shared" si="6"/>
        <v>0</v>
      </c>
      <c r="T23" s="6">
        <f t="shared" si="7"/>
        <v>0</v>
      </c>
      <c r="U23" s="6">
        <f t="shared" si="8"/>
        <v>0</v>
      </c>
      <c r="V23" s="6">
        <f t="shared" si="9"/>
        <v>585</v>
      </c>
    </row>
    <row r="24" spans="3:22" ht="12.75">
      <c r="C24" s="14" t="s">
        <v>94</v>
      </c>
      <c r="D24" s="14">
        <v>1946</v>
      </c>
      <c r="E24" s="4">
        <v>1452</v>
      </c>
      <c r="F24" s="5">
        <v>21</v>
      </c>
      <c r="G24" s="6">
        <v>584</v>
      </c>
      <c r="H24" s="6" t="s">
        <v>59</v>
      </c>
      <c r="I24" s="6" t="s">
        <v>59</v>
      </c>
      <c r="J24" s="6" t="s">
        <v>59</v>
      </c>
      <c r="K24" s="6" t="s">
        <v>59</v>
      </c>
      <c r="L24" s="6" t="s">
        <v>59</v>
      </c>
      <c r="M24" s="6" t="s">
        <v>59</v>
      </c>
      <c r="N24" s="7">
        <f t="shared" si="12"/>
        <v>584</v>
      </c>
      <c r="O24" s="6">
        <f t="shared" si="2"/>
        <v>584</v>
      </c>
      <c r="P24" s="6">
        <f t="shared" si="3"/>
        <v>0</v>
      </c>
      <c r="Q24" s="6">
        <f t="shared" si="4"/>
        <v>0</v>
      </c>
      <c r="R24" s="6">
        <f t="shared" si="5"/>
        <v>0</v>
      </c>
      <c r="S24" s="6">
        <f t="shared" si="6"/>
        <v>0</v>
      </c>
      <c r="T24" s="6">
        <f t="shared" si="7"/>
        <v>0</v>
      </c>
      <c r="U24" s="6">
        <f t="shared" si="8"/>
        <v>0</v>
      </c>
      <c r="V24" s="6">
        <f t="shared" si="9"/>
        <v>584</v>
      </c>
    </row>
    <row r="25" spans="3:22" ht="12.75">
      <c r="C25" s="14" t="s">
        <v>144</v>
      </c>
      <c r="D25" s="14">
        <v>1957</v>
      </c>
      <c r="E25" s="4">
        <v>3594</v>
      </c>
      <c r="F25" s="5">
        <v>258</v>
      </c>
      <c r="G25" s="6" t="s">
        <v>59</v>
      </c>
      <c r="H25" s="6" t="s">
        <v>59</v>
      </c>
      <c r="I25" s="6" t="s">
        <v>59</v>
      </c>
      <c r="J25" s="6" t="s">
        <v>59</v>
      </c>
      <c r="K25" s="6">
        <v>580</v>
      </c>
      <c r="L25" s="6" t="s">
        <v>59</v>
      </c>
      <c r="M25" s="6" t="s">
        <v>59</v>
      </c>
      <c r="N25" s="7">
        <f t="shared" si="12"/>
        <v>580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5"/>
        <v>0</v>
      </c>
      <c r="S25" s="6">
        <f t="shared" si="6"/>
        <v>580</v>
      </c>
      <c r="T25" s="6">
        <f t="shared" si="7"/>
        <v>0</v>
      </c>
      <c r="U25" s="6">
        <f t="shared" si="8"/>
        <v>0</v>
      </c>
      <c r="V25" s="6">
        <f t="shared" si="9"/>
        <v>580</v>
      </c>
    </row>
    <row r="26" spans="3:22" ht="12.75">
      <c r="C26" s="14" t="s">
        <v>95</v>
      </c>
      <c r="D26" s="14">
        <v>1940</v>
      </c>
      <c r="E26" s="4">
        <v>3925</v>
      </c>
      <c r="F26" s="5">
        <v>56</v>
      </c>
      <c r="G26" s="6">
        <v>574</v>
      </c>
      <c r="H26" s="6" t="s">
        <v>59</v>
      </c>
      <c r="I26" s="6" t="s">
        <v>59</v>
      </c>
      <c r="J26" s="6" t="s">
        <v>59</v>
      </c>
      <c r="K26" s="6" t="s">
        <v>59</v>
      </c>
      <c r="L26" s="6" t="s">
        <v>59</v>
      </c>
      <c r="M26" s="6" t="s">
        <v>59</v>
      </c>
      <c r="N26" s="7">
        <f t="shared" si="12"/>
        <v>574</v>
      </c>
      <c r="O26" s="6">
        <f t="shared" si="2"/>
        <v>574</v>
      </c>
      <c r="P26" s="6">
        <f t="shared" si="3"/>
        <v>0</v>
      </c>
      <c r="Q26" s="6">
        <f t="shared" si="4"/>
        <v>0</v>
      </c>
      <c r="R26" s="6">
        <f t="shared" si="5"/>
        <v>0</v>
      </c>
      <c r="S26" s="6">
        <f t="shared" si="6"/>
        <v>0</v>
      </c>
      <c r="T26" s="6">
        <f t="shared" si="7"/>
        <v>0</v>
      </c>
      <c r="U26" s="6">
        <f t="shared" si="8"/>
        <v>0</v>
      </c>
      <c r="V26" s="6">
        <f t="shared" si="9"/>
        <v>574</v>
      </c>
    </row>
    <row r="27" spans="3:22" ht="12.75">
      <c r="C27" s="14" t="s">
        <v>91</v>
      </c>
      <c r="D27" s="14">
        <v>1956</v>
      </c>
      <c r="E27" s="4">
        <v>21</v>
      </c>
      <c r="F27" s="5">
        <v>32</v>
      </c>
      <c r="G27" s="6">
        <v>570</v>
      </c>
      <c r="H27" s="6" t="s">
        <v>59</v>
      </c>
      <c r="I27" s="6" t="s">
        <v>59</v>
      </c>
      <c r="J27" s="6" t="s">
        <v>59</v>
      </c>
      <c r="K27" s="6" t="s">
        <v>59</v>
      </c>
      <c r="L27" s="6" t="s">
        <v>59</v>
      </c>
      <c r="M27" s="6" t="s">
        <v>59</v>
      </c>
      <c r="N27" s="7">
        <f t="shared" si="12"/>
        <v>570</v>
      </c>
      <c r="O27" s="6">
        <f t="shared" si="2"/>
        <v>570</v>
      </c>
      <c r="P27" s="6">
        <f t="shared" si="3"/>
        <v>0</v>
      </c>
      <c r="Q27" s="6">
        <f t="shared" si="4"/>
        <v>0</v>
      </c>
      <c r="R27" s="6">
        <f t="shared" si="5"/>
        <v>0</v>
      </c>
      <c r="S27" s="6">
        <f t="shared" si="6"/>
        <v>0</v>
      </c>
      <c r="T27" s="6">
        <f t="shared" si="7"/>
        <v>0</v>
      </c>
      <c r="U27" s="6">
        <f t="shared" si="8"/>
        <v>0</v>
      </c>
      <c r="V27" s="6">
        <f t="shared" si="9"/>
        <v>570</v>
      </c>
    </row>
    <row r="28" spans="3:22" ht="12.75">
      <c r="C28" s="14" t="s">
        <v>151</v>
      </c>
      <c r="D28" s="14">
        <v>1950</v>
      </c>
      <c r="E28" s="4">
        <v>5106</v>
      </c>
      <c r="F28" s="5">
        <v>170</v>
      </c>
      <c r="G28" s="6" t="s">
        <v>59</v>
      </c>
      <c r="H28" s="6" t="s">
        <v>59</v>
      </c>
      <c r="I28" s="6" t="s">
        <v>59</v>
      </c>
      <c r="J28" s="6" t="s">
        <v>59</v>
      </c>
      <c r="K28" s="6" t="s">
        <v>59</v>
      </c>
      <c r="L28" s="6">
        <v>564</v>
      </c>
      <c r="M28" s="6" t="s">
        <v>59</v>
      </c>
      <c r="N28" s="7">
        <f t="shared" si="12"/>
        <v>564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5"/>
        <v>0</v>
      </c>
      <c r="S28" s="6">
        <f t="shared" si="6"/>
        <v>0</v>
      </c>
      <c r="T28" s="6">
        <f t="shared" si="7"/>
        <v>564</v>
      </c>
      <c r="U28" s="6">
        <f t="shared" si="8"/>
        <v>0</v>
      </c>
      <c r="V28" s="6">
        <f t="shared" si="9"/>
        <v>564</v>
      </c>
    </row>
    <row r="29" spans="3:22" ht="12.75">
      <c r="C29" s="14" t="s">
        <v>145</v>
      </c>
      <c r="D29" s="14">
        <v>1948</v>
      </c>
      <c r="E29" s="4">
        <v>3608</v>
      </c>
      <c r="F29" s="5">
        <v>258</v>
      </c>
      <c r="G29" s="6" t="s">
        <v>59</v>
      </c>
      <c r="H29" s="6" t="s">
        <v>59</v>
      </c>
      <c r="I29" s="6" t="s">
        <v>59</v>
      </c>
      <c r="J29" s="6" t="s">
        <v>59</v>
      </c>
      <c r="K29" s="6">
        <v>553</v>
      </c>
      <c r="L29" s="6" t="s">
        <v>59</v>
      </c>
      <c r="M29" s="6" t="s">
        <v>59</v>
      </c>
      <c r="N29" s="7">
        <f t="shared" si="12"/>
        <v>553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5"/>
        <v>0</v>
      </c>
      <c r="S29" s="6">
        <f t="shared" si="6"/>
        <v>553</v>
      </c>
      <c r="T29" s="6">
        <f t="shared" si="7"/>
        <v>0</v>
      </c>
      <c r="U29" s="6">
        <f t="shared" si="8"/>
        <v>0</v>
      </c>
      <c r="V29" s="6">
        <f t="shared" si="9"/>
        <v>553</v>
      </c>
    </row>
    <row r="30" spans="3:22" ht="12.75">
      <c r="C30" s="14" t="s">
        <v>154</v>
      </c>
      <c r="D30" s="14">
        <v>1950</v>
      </c>
      <c r="E30" s="4">
        <v>5935</v>
      </c>
      <c r="F30" s="5">
        <v>230</v>
      </c>
      <c r="G30" s="6" t="s">
        <v>59</v>
      </c>
      <c r="H30" s="6" t="s">
        <v>59</v>
      </c>
      <c r="I30" s="6" t="s">
        <v>59</v>
      </c>
      <c r="J30" s="6" t="s">
        <v>59</v>
      </c>
      <c r="K30" s="6" t="s">
        <v>59</v>
      </c>
      <c r="L30" s="6" t="s">
        <v>59</v>
      </c>
      <c r="M30" s="6">
        <v>531</v>
      </c>
      <c r="N30" s="7">
        <f t="shared" si="12"/>
        <v>531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5"/>
        <v>0</v>
      </c>
      <c r="S30" s="6">
        <f t="shared" si="6"/>
        <v>0</v>
      </c>
      <c r="T30" s="6">
        <f t="shared" si="7"/>
        <v>0</v>
      </c>
      <c r="U30" s="6">
        <f t="shared" si="8"/>
        <v>531</v>
      </c>
      <c r="V30" s="6">
        <f t="shared" si="9"/>
        <v>531</v>
      </c>
    </row>
    <row r="31" spans="3:22" ht="12.75">
      <c r="C31" s="14"/>
      <c r="D31" s="14"/>
      <c r="G31" s="6"/>
      <c r="O31" s="6">
        <f t="shared" si="2"/>
        <v>0</v>
      </c>
      <c r="P31" s="6">
        <f t="shared" si="3"/>
        <v>0</v>
      </c>
      <c r="Q31" s="6">
        <f t="shared" si="4"/>
        <v>0</v>
      </c>
      <c r="R31" s="6">
        <f t="shared" si="5"/>
        <v>0</v>
      </c>
      <c r="S31" s="6">
        <f t="shared" si="6"/>
        <v>0</v>
      </c>
      <c r="T31" s="6">
        <f t="shared" si="7"/>
        <v>0</v>
      </c>
      <c r="U31" s="6">
        <f t="shared" si="8"/>
        <v>0</v>
      </c>
      <c r="V31" s="6">
        <f t="shared" si="9"/>
        <v>0</v>
      </c>
    </row>
    <row r="32" spans="3:22" ht="12.75">
      <c r="C32" s="14"/>
      <c r="D32" s="14"/>
      <c r="G32" s="6"/>
      <c r="O32" s="6">
        <f t="shared" si="2"/>
        <v>0</v>
      </c>
      <c r="P32" s="6">
        <f t="shared" si="3"/>
        <v>0</v>
      </c>
      <c r="Q32" s="6">
        <f t="shared" si="4"/>
        <v>0</v>
      </c>
      <c r="R32" s="6">
        <f t="shared" si="5"/>
        <v>0</v>
      </c>
      <c r="S32" s="6">
        <f t="shared" si="6"/>
        <v>0</v>
      </c>
      <c r="T32" s="6">
        <f t="shared" si="7"/>
        <v>0</v>
      </c>
      <c r="U32" s="6">
        <f t="shared" si="8"/>
        <v>0</v>
      </c>
      <c r="V32" s="6">
        <f t="shared" si="9"/>
        <v>0</v>
      </c>
    </row>
    <row r="33" spans="15:22" ht="12.75">
      <c r="O33" s="6">
        <f t="shared" si="2"/>
        <v>0</v>
      </c>
      <c r="P33" s="6">
        <f t="shared" si="3"/>
        <v>0</v>
      </c>
      <c r="Q33" s="6">
        <f t="shared" si="4"/>
        <v>0</v>
      </c>
      <c r="R33" s="6">
        <f t="shared" si="5"/>
        <v>0</v>
      </c>
      <c r="S33" s="6">
        <f t="shared" si="6"/>
        <v>0</v>
      </c>
      <c r="T33" s="6">
        <f t="shared" si="7"/>
        <v>0</v>
      </c>
      <c r="U33" s="6">
        <f t="shared" si="8"/>
        <v>0</v>
      </c>
      <c r="V33" s="6">
        <f t="shared" si="9"/>
        <v>0</v>
      </c>
    </row>
    <row r="34" spans="15:22" ht="12.75"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5"/>
        <v>0</v>
      </c>
      <c r="S34" s="6">
        <f t="shared" si="6"/>
        <v>0</v>
      </c>
      <c r="T34" s="6">
        <f t="shared" si="7"/>
        <v>0</v>
      </c>
      <c r="U34" s="6">
        <f t="shared" si="8"/>
        <v>0</v>
      </c>
      <c r="V34" s="6">
        <f t="shared" si="9"/>
        <v>0</v>
      </c>
    </row>
    <row r="35" spans="15:22" ht="12.75">
      <c r="O35" s="6">
        <f t="shared" si="2"/>
        <v>0</v>
      </c>
      <c r="P35" s="6">
        <f t="shared" si="3"/>
        <v>0</v>
      </c>
      <c r="Q35" s="6">
        <f t="shared" si="4"/>
        <v>0</v>
      </c>
      <c r="R35" s="6">
        <f t="shared" si="5"/>
        <v>0</v>
      </c>
      <c r="S35" s="6">
        <f t="shared" si="6"/>
        <v>0</v>
      </c>
      <c r="T35" s="6">
        <f t="shared" si="7"/>
        <v>0</v>
      </c>
      <c r="U35" s="6">
        <f t="shared" si="8"/>
        <v>0</v>
      </c>
      <c r="V35" s="6">
        <f t="shared" si="9"/>
        <v>0</v>
      </c>
    </row>
    <row r="36" spans="15:22" ht="12.75">
      <c r="O36" s="6">
        <f t="shared" si="2"/>
        <v>0</v>
      </c>
      <c r="P36" s="6">
        <f t="shared" si="3"/>
        <v>0</v>
      </c>
      <c r="Q36" s="6">
        <f t="shared" si="4"/>
        <v>0</v>
      </c>
      <c r="R36" s="6">
        <f t="shared" si="5"/>
        <v>0</v>
      </c>
      <c r="S36" s="6">
        <f t="shared" si="6"/>
        <v>0</v>
      </c>
      <c r="T36" s="6">
        <f t="shared" si="7"/>
        <v>0</v>
      </c>
      <c r="U36" s="6">
        <f t="shared" si="8"/>
        <v>0</v>
      </c>
      <c r="V36" s="6">
        <f t="shared" si="9"/>
        <v>0</v>
      </c>
    </row>
    <row r="37" spans="15:22" ht="12.75">
      <c r="O37" s="6">
        <f t="shared" si="2"/>
        <v>0</v>
      </c>
      <c r="P37" s="6">
        <f t="shared" si="3"/>
        <v>0</v>
      </c>
      <c r="Q37" s="6">
        <f t="shared" si="4"/>
        <v>0</v>
      </c>
      <c r="R37" s="6">
        <f t="shared" si="5"/>
        <v>0</v>
      </c>
      <c r="S37" s="6">
        <f t="shared" si="6"/>
        <v>0</v>
      </c>
      <c r="T37" s="6">
        <f t="shared" si="7"/>
        <v>0</v>
      </c>
      <c r="U37" s="6">
        <f t="shared" si="8"/>
        <v>0</v>
      </c>
      <c r="V37" s="6">
        <f t="shared" si="9"/>
        <v>0</v>
      </c>
    </row>
    <row r="38" spans="15:22" ht="12.75">
      <c r="O38" s="6">
        <f t="shared" si="2"/>
        <v>0</v>
      </c>
      <c r="P38" s="6">
        <f t="shared" si="3"/>
        <v>0</v>
      </c>
      <c r="Q38" s="6">
        <f t="shared" si="4"/>
        <v>0</v>
      </c>
      <c r="R38" s="6">
        <f t="shared" si="5"/>
        <v>0</v>
      </c>
      <c r="S38" s="6">
        <f t="shared" si="6"/>
        <v>0</v>
      </c>
      <c r="T38" s="6">
        <f t="shared" si="7"/>
        <v>0</v>
      </c>
      <c r="U38" s="6">
        <f t="shared" si="8"/>
        <v>0</v>
      </c>
      <c r="V38" s="6">
        <f t="shared" si="9"/>
        <v>0</v>
      </c>
    </row>
    <row r="39" spans="15:22" ht="12.75">
      <c r="O39" s="6">
        <f t="shared" si="2"/>
        <v>0</v>
      </c>
      <c r="P39" s="6">
        <f t="shared" si="3"/>
        <v>0</v>
      </c>
      <c r="Q39" s="6">
        <f t="shared" si="4"/>
        <v>0</v>
      </c>
      <c r="R39" s="6">
        <f t="shared" si="5"/>
        <v>0</v>
      </c>
      <c r="S39" s="6">
        <f t="shared" si="6"/>
        <v>0</v>
      </c>
      <c r="T39" s="6">
        <f t="shared" si="7"/>
        <v>0</v>
      </c>
      <c r="U39" s="6">
        <f t="shared" si="8"/>
        <v>0</v>
      </c>
      <c r="V39" s="6">
        <f t="shared" si="9"/>
        <v>0</v>
      </c>
    </row>
    <row r="40" spans="15:22" ht="12.75">
      <c r="O40" s="6">
        <f t="shared" si="2"/>
        <v>0</v>
      </c>
      <c r="P40" s="6">
        <f t="shared" si="3"/>
        <v>0</v>
      </c>
      <c r="Q40" s="6">
        <f t="shared" si="4"/>
        <v>0</v>
      </c>
      <c r="R40" s="6">
        <f t="shared" si="5"/>
        <v>0</v>
      </c>
      <c r="S40" s="6">
        <f t="shared" si="6"/>
        <v>0</v>
      </c>
      <c r="T40" s="6">
        <f t="shared" si="7"/>
        <v>0</v>
      </c>
      <c r="U40" s="6">
        <f t="shared" si="8"/>
        <v>0</v>
      </c>
      <c r="V40" s="6">
        <f t="shared" si="9"/>
        <v>0</v>
      </c>
    </row>
    <row r="41" spans="15:22" ht="12.75">
      <c r="O41" s="6">
        <f t="shared" si="2"/>
        <v>0</v>
      </c>
      <c r="P41" s="6">
        <f t="shared" si="3"/>
        <v>0</v>
      </c>
      <c r="Q41" s="6">
        <f t="shared" si="4"/>
        <v>0</v>
      </c>
      <c r="R41" s="6">
        <f t="shared" si="5"/>
        <v>0</v>
      </c>
      <c r="S41" s="6">
        <f t="shared" si="6"/>
        <v>0</v>
      </c>
      <c r="T41" s="6">
        <f t="shared" si="7"/>
        <v>0</v>
      </c>
      <c r="U41" s="6">
        <f t="shared" si="8"/>
        <v>0</v>
      </c>
      <c r="V41" s="6">
        <f t="shared" si="9"/>
        <v>0</v>
      </c>
    </row>
    <row r="42" spans="15:22" ht="12.75">
      <c r="O42" s="6">
        <f t="shared" si="2"/>
        <v>0</v>
      </c>
      <c r="P42" s="6">
        <f t="shared" si="3"/>
        <v>0</v>
      </c>
      <c r="Q42" s="6">
        <f t="shared" si="4"/>
        <v>0</v>
      </c>
      <c r="R42" s="6">
        <f t="shared" si="5"/>
        <v>0</v>
      </c>
      <c r="S42" s="6">
        <f t="shared" si="6"/>
        <v>0</v>
      </c>
      <c r="T42" s="6">
        <f t="shared" si="7"/>
        <v>0</v>
      </c>
      <c r="U42" s="6">
        <f t="shared" si="8"/>
        <v>0</v>
      </c>
      <c r="V42" s="6">
        <f t="shared" si="9"/>
        <v>0</v>
      </c>
    </row>
    <row r="43" spans="15:22" ht="12.75">
      <c r="O43" s="6">
        <f t="shared" si="2"/>
        <v>0</v>
      </c>
      <c r="P43" s="6">
        <f t="shared" si="3"/>
        <v>0</v>
      </c>
      <c r="Q43" s="6">
        <f t="shared" si="4"/>
        <v>0</v>
      </c>
      <c r="R43" s="6">
        <f t="shared" si="5"/>
        <v>0</v>
      </c>
      <c r="S43" s="6">
        <f t="shared" si="6"/>
        <v>0</v>
      </c>
      <c r="T43" s="6">
        <f t="shared" si="7"/>
        <v>0</v>
      </c>
      <c r="U43" s="6">
        <f t="shared" si="8"/>
        <v>0</v>
      </c>
      <c r="V43" s="6">
        <f t="shared" si="9"/>
        <v>0</v>
      </c>
    </row>
    <row r="44" spans="15:22" ht="12.75">
      <c r="O44" s="6">
        <f t="shared" si="2"/>
        <v>0</v>
      </c>
      <c r="P44" s="6">
        <f t="shared" si="3"/>
        <v>0</v>
      </c>
      <c r="Q44" s="6">
        <f t="shared" si="4"/>
        <v>0</v>
      </c>
      <c r="R44" s="6">
        <f t="shared" si="5"/>
        <v>0</v>
      </c>
      <c r="S44" s="6">
        <f t="shared" si="6"/>
        <v>0</v>
      </c>
      <c r="T44" s="6">
        <f t="shared" si="7"/>
        <v>0</v>
      </c>
      <c r="U44" s="6">
        <f t="shared" si="8"/>
        <v>0</v>
      </c>
      <c r="V44" s="6">
        <f t="shared" si="9"/>
        <v>0</v>
      </c>
    </row>
    <row r="45" spans="15:22" ht="12.75">
      <c r="O45" s="6">
        <f t="shared" si="2"/>
        <v>0</v>
      </c>
      <c r="P45" s="6">
        <f t="shared" si="3"/>
        <v>0</v>
      </c>
      <c r="Q45" s="6">
        <f t="shared" si="4"/>
        <v>0</v>
      </c>
      <c r="R45" s="6">
        <f t="shared" si="5"/>
        <v>0</v>
      </c>
      <c r="S45" s="6">
        <f t="shared" si="6"/>
        <v>0</v>
      </c>
      <c r="T45" s="6">
        <f t="shared" si="7"/>
        <v>0</v>
      </c>
      <c r="U45" s="6">
        <f t="shared" si="8"/>
        <v>0</v>
      </c>
      <c r="V45" s="6">
        <f t="shared" si="9"/>
        <v>0</v>
      </c>
    </row>
    <row r="46" spans="15:22" ht="12.75">
      <c r="O46" s="6">
        <f t="shared" si="2"/>
        <v>0</v>
      </c>
      <c r="P46" s="6">
        <f t="shared" si="3"/>
        <v>0</v>
      </c>
      <c r="Q46" s="6">
        <f t="shared" si="4"/>
        <v>0</v>
      </c>
      <c r="R46" s="6">
        <f t="shared" si="5"/>
        <v>0</v>
      </c>
      <c r="S46" s="6">
        <f t="shared" si="6"/>
        <v>0</v>
      </c>
      <c r="T46" s="6">
        <f t="shared" si="7"/>
        <v>0</v>
      </c>
      <c r="U46" s="6">
        <f t="shared" si="8"/>
        <v>0</v>
      </c>
      <c r="V46" s="6">
        <f t="shared" si="9"/>
        <v>0</v>
      </c>
    </row>
    <row r="47" spans="15:22" ht="12.75">
      <c r="O47" s="6">
        <f t="shared" si="2"/>
        <v>0</v>
      </c>
      <c r="P47" s="6">
        <f t="shared" si="3"/>
        <v>0</v>
      </c>
      <c r="Q47" s="6">
        <f t="shared" si="4"/>
        <v>0</v>
      </c>
      <c r="R47" s="6">
        <f t="shared" si="5"/>
        <v>0</v>
      </c>
      <c r="S47" s="6">
        <f t="shared" si="6"/>
        <v>0</v>
      </c>
      <c r="T47" s="6">
        <f t="shared" si="7"/>
        <v>0</v>
      </c>
      <c r="U47" s="6">
        <f t="shared" si="8"/>
        <v>0</v>
      </c>
      <c r="V47" s="6">
        <f t="shared" si="9"/>
        <v>0</v>
      </c>
    </row>
    <row r="48" spans="15:22" ht="12.75">
      <c r="O48" s="6">
        <f t="shared" si="2"/>
        <v>0</v>
      </c>
      <c r="P48" s="6">
        <f t="shared" si="3"/>
        <v>0</v>
      </c>
      <c r="Q48" s="6">
        <f t="shared" si="4"/>
        <v>0</v>
      </c>
      <c r="R48" s="6">
        <f t="shared" si="5"/>
        <v>0</v>
      </c>
      <c r="S48" s="6">
        <f t="shared" si="6"/>
        <v>0</v>
      </c>
      <c r="T48" s="6">
        <f t="shared" si="7"/>
        <v>0</v>
      </c>
      <c r="U48" s="6">
        <f t="shared" si="8"/>
        <v>0</v>
      </c>
      <c r="V48" s="6">
        <f t="shared" si="9"/>
        <v>0</v>
      </c>
    </row>
    <row r="49" spans="15:22" ht="12.75">
      <c r="O49" s="6">
        <f t="shared" si="2"/>
        <v>0</v>
      </c>
      <c r="P49" s="6">
        <f t="shared" si="3"/>
        <v>0</v>
      </c>
      <c r="Q49" s="6">
        <f t="shared" si="4"/>
        <v>0</v>
      </c>
      <c r="R49" s="6">
        <f t="shared" si="5"/>
        <v>0</v>
      </c>
      <c r="S49" s="6">
        <f t="shared" si="6"/>
        <v>0</v>
      </c>
      <c r="T49" s="6">
        <f t="shared" si="7"/>
        <v>0</v>
      </c>
      <c r="U49" s="6">
        <f t="shared" si="8"/>
        <v>0</v>
      </c>
      <c r="V49" s="6">
        <f t="shared" si="9"/>
        <v>0</v>
      </c>
    </row>
    <row r="50" spans="15:22" ht="12.75">
      <c r="O50" s="6">
        <f t="shared" si="2"/>
        <v>0</v>
      </c>
      <c r="P50" s="6">
        <f t="shared" si="3"/>
        <v>0</v>
      </c>
      <c r="Q50" s="6">
        <f t="shared" si="4"/>
        <v>0</v>
      </c>
      <c r="R50" s="6">
        <f t="shared" si="5"/>
        <v>0</v>
      </c>
      <c r="S50" s="6">
        <f t="shared" si="6"/>
        <v>0</v>
      </c>
      <c r="T50" s="6">
        <f t="shared" si="7"/>
        <v>0</v>
      </c>
      <c r="U50" s="6">
        <f t="shared" si="8"/>
        <v>0</v>
      </c>
      <c r="V50" s="6">
        <f t="shared" si="9"/>
        <v>0</v>
      </c>
    </row>
    <row r="51" spans="15:22" ht="12.75">
      <c r="O51" s="6">
        <f t="shared" si="2"/>
        <v>0</v>
      </c>
      <c r="P51" s="6">
        <f t="shared" si="3"/>
        <v>0</v>
      </c>
      <c r="Q51" s="6">
        <f t="shared" si="4"/>
        <v>0</v>
      </c>
      <c r="R51" s="6">
        <f t="shared" si="5"/>
        <v>0</v>
      </c>
      <c r="S51" s="6">
        <f t="shared" si="6"/>
        <v>0</v>
      </c>
      <c r="T51" s="6">
        <f t="shared" si="7"/>
        <v>0</v>
      </c>
      <c r="U51" s="6">
        <f t="shared" si="8"/>
        <v>0</v>
      </c>
      <c r="V51" s="6">
        <f t="shared" si="9"/>
        <v>0</v>
      </c>
    </row>
    <row r="52" spans="15:22" ht="12.75">
      <c r="O52" s="6">
        <f t="shared" si="2"/>
        <v>0</v>
      </c>
      <c r="P52" s="6">
        <f t="shared" si="3"/>
        <v>0</v>
      </c>
      <c r="Q52" s="6">
        <f t="shared" si="4"/>
        <v>0</v>
      </c>
      <c r="R52" s="6">
        <f t="shared" si="5"/>
        <v>0</v>
      </c>
      <c r="S52" s="6">
        <f t="shared" si="6"/>
        <v>0</v>
      </c>
      <c r="T52" s="6">
        <f t="shared" si="7"/>
        <v>0</v>
      </c>
      <c r="U52" s="6">
        <f t="shared" si="8"/>
        <v>0</v>
      </c>
      <c r="V52" s="6">
        <f t="shared" si="9"/>
        <v>0</v>
      </c>
    </row>
    <row r="53" spans="15:22" ht="12.75">
      <c r="O53" s="6">
        <f t="shared" si="2"/>
        <v>0</v>
      </c>
      <c r="P53" s="6">
        <f t="shared" si="3"/>
        <v>0</v>
      </c>
      <c r="Q53" s="6">
        <f t="shared" si="4"/>
        <v>0</v>
      </c>
      <c r="R53" s="6">
        <f t="shared" si="5"/>
        <v>0</v>
      </c>
      <c r="S53" s="6">
        <f t="shared" si="6"/>
        <v>0</v>
      </c>
      <c r="T53" s="6">
        <f t="shared" si="7"/>
        <v>0</v>
      </c>
      <c r="U53" s="6">
        <f t="shared" si="8"/>
        <v>0</v>
      </c>
      <c r="V53" s="6">
        <f t="shared" si="9"/>
        <v>0</v>
      </c>
    </row>
    <row r="54" spans="15:22" ht="12.75">
      <c r="O54" s="6">
        <f t="shared" si="2"/>
        <v>0</v>
      </c>
      <c r="P54" s="6">
        <f t="shared" si="3"/>
        <v>0</v>
      </c>
      <c r="Q54" s="6">
        <f t="shared" si="4"/>
        <v>0</v>
      </c>
      <c r="R54" s="6">
        <f t="shared" si="5"/>
        <v>0</v>
      </c>
      <c r="S54" s="6">
        <f t="shared" si="6"/>
        <v>0</v>
      </c>
      <c r="T54" s="6">
        <f t="shared" si="7"/>
        <v>0</v>
      </c>
      <c r="U54" s="6">
        <f t="shared" si="8"/>
        <v>0</v>
      </c>
      <c r="V54" s="6">
        <f t="shared" si="9"/>
        <v>0</v>
      </c>
    </row>
    <row r="55" spans="15:22" ht="12.75">
      <c r="O55" s="6">
        <f t="shared" si="2"/>
        <v>0</v>
      </c>
      <c r="P55" s="6">
        <f t="shared" si="3"/>
        <v>0</v>
      </c>
      <c r="Q55" s="6">
        <f t="shared" si="4"/>
        <v>0</v>
      </c>
      <c r="R55" s="6">
        <f t="shared" si="5"/>
        <v>0</v>
      </c>
      <c r="S55" s="6">
        <f t="shared" si="6"/>
        <v>0</v>
      </c>
      <c r="T55" s="6">
        <f t="shared" si="7"/>
        <v>0</v>
      </c>
      <c r="U55" s="6">
        <f t="shared" si="8"/>
        <v>0</v>
      </c>
      <c r="V55" s="6">
        <f t="shared" si="9"/>
        <v>0</v>
      </c>
    </row>
    <row r="56" spans="15:22" ht="12.75">
      <c r="O56" s="6">
        <f t="shared" si="2"/>
        <v>0</v>
      </c>
      <c r="P56" s="6">
        <f t="shared" si="3"/>
        <v>0</v>
      </c>
      <c r="Q56" s="6">
        <f t="shared" si="4"/>
        <v>0</v>
      </c>
      <c r="R56" s="6">
        <f t="shared" si="5"/>
        <v>0</v>
      </c>
      <c r="S56" s="6">
        <f t="shared" si="6"/>
        <v>0</v>
      </c>
      <c r="T56" s="6">
        <f t="shared" si="7"/>
        <v>0</v>
      </c>
      <c r="U56" s="6">
        <f t="shared" si="8"/>
        <v>0</v>
      </c>
      <c r="V56" s="6">
        <f t="shared" si="9"/>
        <v>0</v>
      </c>
    </row>
    <row r="57" spans="15:22" ht="12.75">
      <c r="O57" s="6">
        <f t="shared" si="2"/>
        <v>0</v>
      </c>
      <c r="P57" s="6">
        <f t="shared" si="3"/>
        <v>0</v>
      </c>
      <c r="Q57" s="6">
        <f t="shared" si="4"/>
        <v>0</v>
      </c>
      <c r="R57" s="6">
        <f t="shared" si="5"/>
        <v>0</v>
      </c>
      <c r="S57" s="6">
        <f t="shared" si="6"/>
        <v>0</v>
      </c>
      <c r="T57" s="6">
        <f t="shared" si="7"/>
        <v>0</v>
      </c>
      <c r="U57" s="6">
        <f t="shared" si="8"/>
        <v>0</v>
      </c>
      <c r="V57" s="6">
        <f t="shared" si="9"/>
        <v>0</v>
      </c>
    </row>
    <row r="58" spans="15:22" ht="12.75">
      <c r="O58" s="6">
        <f t="shared" si="2"/>
        <v>0</v>
      </c>
      <c r="P58" s="6">
        <f t="shared" si="3"/>
        <v>0</v>
      </c>
      <c r="Q58" s="6">
        <f t="shared" si="4"/>
        <v>0</v>
      </c>
      <c r="R58" s="6">
        <f t="shared" si="5"/>
        <v>0</v>
      </c>
      <c r="S58" s="6">
        <f t="shared" si="6"/>
        <v>0</v>
      </c>
      <c r="T58" s="6">
        <f t="shared" si="7"/>
        <v>0</v>
      </c>
      <c r="U58" s="6">
        <f t="shared" si="8"/>
        <v>0</v>
      </c>
      <c r="V58" s="6">
        <f t="shared" si="9"/>
        <v>0</v>
      </c>
    </row>
    <row r="59" spans="15:22" ht="12.75">
      <c r="O59" s="6">
        <f t="shared" si="2"/>
        <v>0</v>
      </c>
      <c r="P59" s="6">
        <f t="shared" si="3"/>
        <v>0</v>
      </c>
      <c r="Q59" s="6">
        <f t="shared" si="4"/>
        <v>0</v>
      </c>
      <c r="R59" s="6">
        <f t="shared" si="5"/>
        <v>0</v>
      </c>
      <c r="S59" s="6">
        <f t="shared" si="6"/>
        <v>0</v>
      </c>
      <c r="T59" s="6">
        <f t="shared" si="7"/>
        <v>0</v>
      </c>
      <c r="U59" s="6">
        <f t="shared" si="8"/>
        <v>0</v>
      </c>
      <c r="V59" s="6">
        <f t="shared" si="9"/>
        <v>0</v>
      </c>
    </row>
    <row r="60" spans="15:22" ht="12.75">
      <c r="O60" s="6">
        <f t="shared" si="2"/>
        <v>0</v>
      </c>
      <c r="P60" s="6">
        <f t="shared" si="3"/>
        <v>0</v>
      </c>
      <c r="Q60" s="6">
        <f t="shared" si="4"/>
        <v>0</v>
      </c>
      <c r="R60" s="6">
        <f t="shared" si="5"/>
        <v>0</v>
      </c>
      <c r="S60" s="6">
        <f t="shared" si="6"/>
        <v>0</v>
      </c>
      <c r="T60" s="6">
        <f t="shared" si="7"/>
        <v>0</v>
      </c>
      <c r="U60" s="6">
        <f t="shared" si="8"/>
        <v>0</v>
      </c>
      <c r="V60" s="6">
        <f t="shared" si="9"/>
        <v>0</v>
      </c>
    </row>
    <row r="61" spans="15:22" ht="12.75">
      <c r="O61" s="6">
        <f t="shared" si="2"/>
        <v>0</v>
      </c>
      <c r="P61" s="6">
        <f t="shared" si="3"/>
        <v>0</v>
      </c>
      <c r="Q61" s="6">
        <f t="shared" si="4"/>
        <v>0</v>
      </c>
      <c r="R61" s="6">
        <f t="shared" si="5"/>
        <v>0</v>
      </c>
      <c r="S61" s="6">
        <f t="shared" si="6"/>
        <v>0</v>
      </c>
      <c r="T61" s="6">
        <f t="shared" si="7"/>
        <v>0</v>
      </c>
      <c r="U61" s="6">
        <f t="shared" si="8"/>
        <v>0</v>
      </c>
      <c r="V61" s="6">
        <f t="shared" si="9"/>
        <v>0</v>
      </c>
    </row>
    <row r="62" spans="15:22" ht="12.75">
      <c r="O62" s="6">
        <f t="shared" si="2"/>
        <v>0</v>
      </c>
      <c r="P62" s="6">
        <f t="shared" si="3"/>
        <v>0</v>
      </c>
      <c r="Q62" s="6">
        <f t="shared" si="4"/>
        <v>0</v>
      </c>
      <c r="R62" s="6">
        <f t="shared" si="5"/>
        <v>0</v>
      </c>
      <c r="S62" s="6">
        <f t="shared" si="6"/>
        <v>0</v>
      </c>
      <c r="T62" s="6">
        <f t="shared" si="7"/>
        <v>0</v>
      </c>
      <c r="U62" s="6">
        <f t="shared" si="8"/>
        <v>0</v>
      </c>
      <c r="V62" s="6">
        <f t="shared" si="9"/>
        <v>0</v>
      </c>
    </row>
    <row r="63" spans="15:22" ht="12.75">
      <c r="O63" s="6">
        <f t="shared" si="2"/>
        <v>0</v>
      </c>
      <c r="P63" s="6">
        <f t="shared" si="3"/>
        <v>0</v>
      </c>
      <c r="Q63" s="6">
        <f t="shared" si="4"/>
        <v>0</v>
      </c>
      <c r="R63" s="6">
        <f t="shared" si="5"/>
        <v>0</v>
      </c>
      <c r="S63" s="6">
        <f t="shared" si="6"/>
        <v>0</v>
      </c>
      <c r="T63" s="6">
        <f t="shared" si="7"/>
        <v>0</v>
      </c>
      <c r="U63" s="6">
        <f t="shared" si="8"/>
        <v>0</v>
      </c>
      <c r="V63" s="6">
        <f t="shared" si="9"/>
        <v>0</v>
      </c>
    </row>
    <row r="64" spans="15:22" ht="12.75">
      <c r="O64" s="6">
        <f t="shared" si="2"/>
        <v>0</v>
      </c>
      <c r="P64" s="6">
        <f t="shared" si="3"/>
        <v>0</v>
      </c>
      <c r="Q64" s="6">
        <f t="shared" si="4"/>
        <v>0</v>
      </c>
      <c r="R64" s="6">
        <f t="shared" si="5"/>
        <v>0</v>
      </c>
      <c r="S64" s="6">
        <f t="shared" si="6"/>
        <v>0</v>
      </c>
      <c r="T64" s="6">
        <f t="shared" si="7"/>
        <v>0</v>
      </c>
      <c r="U64" s="6">
        <f t="shared" si="8"/>
        <v>0</v>
      </c>
      <c r="V64" s="6">
        <f t="shared" si="9"/>
        <v>0</v>
      </c>
    </row>
    <row r="65" spans="15:22" ht="12.75">
      <c r="O65" s="6">
        <f t="shared" si="2"/>
        <v>0</v>
      </c>
      <c r="P65" s="6">
        <f t="shared" si="3"/>
        <v>0</v>
      </c>
      <c r="Q65" s="6">
        <f t="shared" si="4"/>
        <v>0</v>
      </c>
      <c r="R65" s="6">
        <f t="shared" si="5"/>
        <v>0</v>
      </c>
      <c r="S65" s="6">
        <f t="shared" si="6"/>
        <v>0</v>
      </c>
      <c r="T65" s="6">
        <f t="shared" si="7"/>
        <v>0</v>
      </c>
      <c r="U65" s="6">
        <f t="shared" si="8"/>
        <v>0</v>
      </c>
      <c r="V65" s="6">
        <f t="shared" si="9"/>
        <v>0</v>
      </c>
    </row>
    <row r="66" spans="15:22" ht="12.75">
      <c r="O66" s="6">
        <f t="shared" si="2"/>
        <v>0</v>
      </c>
      <c r="P66" s="6">
        <f t="shared" si="3"/>
        <v>0</v>
      </c>
      <c r="Q66" s="6">
        <f t="shared" si="4"/>
        <v>0</v>
      </c>
      <c r="R66" s="6">
        <f t="shared" si="5"/>
        <v>0</v>
      </c>
      <c r="S66" s="6">
        <f t="shared" si="6"/>
        <v>0</v>
      </c>
      <c r="T66" s="6">
        <f t="shared" si="7"/>
        <v>0</v>
      </c>
      <c r="U66" s="6">
        <f t="shared" si="8"/>
        <v>0</v>
      </c>
      <c r="V66" s="6">
        <f t="shared" si="9"/>
        <v>0</v>
      </c>
    </row>
    <row r="67" spans="15:22" ht="12.75">
      <c r="O67" s="6">
        <f t="shared" si="2"/>
        <v>0</v>
      </c>
      <c r="P67" s="6">
        <f t="shared" si="3"/>
        <v>0</v>
      </c>
      <c r="Q67" s="6">
        <f t="shared" si="4"/>
        <v>0</v>
      </c>
      <c r="R67" s="6">
        <f t="shared" si="5"/>
        <v>0</v>
      </c>
      <c r="S67" s="6">
        <f t="shared" si="6"/>
        <v>0</v>
      </c>
      <c r="T67" s="6">
        <f t="shared" si="7"/>
        <v>0</v>
      </c>
      <c r="U67" s="6">
        <f t="shared" si="8"/>
        <v>0</v>
      </c>
      <c r="V67" s="6">
        <f t="shared" si="9"/>
        <v>0</v>
      </c>
    </row>
  </sheetData>
  <sheetProtection sheet="1" objects="1" scenarios="1"/>
  <mergeCells count="1">
    <mergeCell ref="B1:N1"/>
  </mergeCells>
  <printOptions horizontalCentered="1"/>
  <pageMargins left="0.1968503937007874" right="0.1968503937007874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B1:V82"/>
  <sheetViews>
    <sheetView showGridLines="0" zoomScalePageLayoutView="0" workbookViewId="0" topLeftCell="A1">
      <pane ySplit="6" topLeftCell="A7" activePane="bottomLeft" state="frozen"/>
      <selection pane="topLeft" activeCell="B1" sqref="B1:N1"/>
      <selection pane="bottomLeft" activeCell="B1" sqref="B1:N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21.8515625" style="2" bestFit="1" customWidth="1"/>
    <col min="4" max="4" width="5.00390625" style="2" bestFit="1" customWidth="1"/>
    <col min="5" max="5" width="8.57421875" style="4" bestFit="1" customWidth="1"/>
    <col min="6" max="6" width="7.7109375" style="5" bestFit="1" customWidth="1"/>
    <col min="7" max="13" width="6.57421875" style="6" customWidth="1"/>
    <col min="14" max="14" width="5.57421875" style="7" bestFit="1" customWidth="1"/>
    <col min="15" max="21" width="4.7109375" style="2" hidden="1" customWidth="1"/>
    <col min="22" max="22" width="5.00390625" style="2" hidden="1" customWidth="1"/>
    <col min="23" max="16384" width="9.140625" style="2" customWidth="1"/>
  </cols>
  <sheetData>
    <row r="1" spans="2:14" ht="18">
      <c r="B1" s="18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ht="12.75">
      <c r="B3" s="3" t="s">
        <v>17</v>
      </c>
    </row>
    <row r="4" ht="12.75">
      <c r="B4" s="3" t="s">
        <v>16</v>
      </c>
    </row>
    <row r="5" spans="7:13" ht="57" customHeight="1">
      <c r="G5" s="8">
        <v>39551</v>
      </c>
      <c r="H5" s="8">
        <v>39585</v>
      </c>
      <c r="I5" s="8">
        <v>39599</v>
      </c>
      <c r="J5" s="8">
        <v>39648</v>
      </c>
      <c r="K5" s="8">
        <v>39669</v>
      </c>
      <c r="L5" s="8">
        <v>39711</v>
      </c>
      <c r="M5" s="8">
        <v>39725</v>
      </c>
    </row>
    <row r="6" spans="2:14" ht="12.75">
      <c r="B6" s="9" t="s">
        <v>0</v>
      </c>
      <c r="C6" s="9" t="s">
        <v>1</v>
      </c>
      <c r="D6" s="10" t="s">
        <v>4</v>
      </c>
      <c r="E6" s="11" t="s">
        <v>2</v>
      </c>
      <c r="F6" s="12" t="s">
        <v>3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" t="s">
        <v>14</v>
      </c>
    </row>
    <row r="7" spans="2:22" ht="12.75">
      <c r="B7" s="2">
        <v>1</v>
      </c>
      <c r="C7" s="2" t="s">
        <v>35</v>
      </c>
      <c r="D7" s="6">
        <v>1987</v>
      </c>
      <c r="E7" s="4">
        <v>31021</v>
      </c>
      <c r="F7" s="5">
        <v>370</v>
      </c>
      <c r="G7" s="6">
        <v>581</v>
      </c>
      <c r="H7" s="6">
        <v>590</v>
      </c>
      <c r="I7" s="6" t="s">
        <v>59</v>
      </c>
      <c r="J7" s="6">
        <v>583</v>
      </c>
      <c r="K7" s="6">
        <v>588</v>
      </c>
      <c r="L7" s="6" t="s">
        <v>59</v>
      </c>
      <c r="M7" s="6">
        <v>580</v>
      </c>
      <c r="N7" s="7">
        <f aca="true" t="shared" si="0" ref="N7:N17">V7</f>
        <v>1761</v>
      </c>
      <c r="O7" s="6">
        <f>IF(G7="-",0,G7)</f>
        <v>581</v>
      </c>
      <c r="P7" s="6">
        <f aca="true" t="shared" si="1" ref="P7:U7">IF(H7="-",0,H7)</f>
        <v>590</v>
      </c>
      <c r="Q7" s="6">
        <f t="shared" si="1"/>
        <v>0</v>
      </c>
      <c r="R7" s="6">
        <f t="shared" si="1"/>
        <v>583</v>
      </c>
      <c r="S7" s="6">
        <f t="shared" si="1"/>
        <v>588</v>
      </c>
      <c r="T7" s="6">
        <f t="shared" si="1"/>
        <v>0</v>
      </c>
      <c r="U7" s="6">
        <f t="shared" si="1"/>
        <v>580</v>
      </c>
      <c r="V7" s="2">
        <f>LARGE(O7:U7,1)+LARGE(O7:U7,2)+LARGE(O7:U7,3)</f>
        <v>1761</v>
      </c>
    </row>
    <row r="8" spans="2:22" ht="12.75">
      <c r="B8" s="2">
        <v>2</v>
      </c>
      <c r="C8" s="2" t="s">
        <v>62</v>
      </c>
      <c r="D8" s="6">
        <v>1991</v>
      </c>
      <c r="E8" s="4">
        <v>36408</v>
      </c>
      <c r="F8" s="5">
        <v>115</v>
      </c>
      <c r="G8" s="6">
        <v>582</v>
      </c>
      <c r="H8" s="6" t="s">
        <v>59</v>
      </c>
      <c r="I8" s="6">
        <v>564</v>
      </c>
      <c r="J8" s="6">
        <v>572</v>
      </c>
      <c r="K8" s="6" t="s">
        <v>59</v>
      </c>
      <c r="L8" s="6" t="s">
        <v>59</v>
      </c>
      <c r="M8" s="6">
        <v>583</v>
      </c>
      <c r="N8" s="7">
        <f t="shared" si="0"/>
        <v>1737</v>
      </c>
      <c r="O8" s="6">
        <f aca="true" t="shared" si="2" ref="O8:O67">IF(G8="-",0,G8)</f>
        <v>582</v>
      </c>
      <c r="P8" s="6">
        <f aca="true" t="shared" si="3" ref="P8:P67">IF(H8="-",0,H8)</f>
        <v>0</v>
      </c>
      <c r="Q8" s="6">
        <f aca="true" t="shared" si="4" ref="Q8:Q67">IF(I8="-",0,I8)</f>
        <v>564</v>
      </c>
      <c r="R8" s="6">
        <f aca="true" t="shared" si="5" ref="R8:R67">IF(J8="-",0,J8)</f>
        <v>572</v>
      </c>
      <c r="S8" s="6">
        <f aca="true" t="shared" si="6" ref="S8:S67">IF(K8="-",0,K8)</f>
        <v>0</v>
      </c>
      <c r="T8" s="6">
        <f aca="true" t="shared" si="7" ref="T8:T67">IF(L8="-",0,L8)</f>
        <v>0</v>
      </c>
      <c r="U8" s="6">
        <f aca="true" t="shared" si="8" ref="U8:U67">IF(M8="-",0,M8)</f>
        <v>583</v>
      </c>
      <c r="V8" s="2">
        <f aca="true" t="shared" si="9" ref="V8:V67">LARGE(O8:U8,1)+LARGE(O8:U8,2)+LARGE(O8:U8,3)</f>
        <v>1737</v>
      </c>
    </row>
    <row r="9" spans="2:22" ht="12.75">
      <c r="B9" s="2">
        <v>3</v>
      </c>
      <c r="C9" s="2" t="s">
        <v>60</v>
      </c>
      <c r="D9" s="6">
        <v>1993</v>
      </c>
      <c r="E9" s="4">
        <v>35888</v>
      </c>
      <c r="F9" s="5">
        <v>370</v>
      </c>
      <c r="G9" s="6">
        <v>571</v>
      </c>
      <c r="H9" s="6" t="s">
        <v>59</v>
      </c>
      <c r="I9" s="6">
        <v>567</v>
      </c>
      <c r="J9" s="6">
        <v>559</v>
      </c>
      <c r="K9" s="6" t="s">
        <v>59</v>
      </c>
      <c r="L9" s="6">
        <v>586</v>
      </c>
      <c r="M9" s="6">
        <v>575</v>
      </c>
      <c r="N9" s="7">
        <f t="shared" si="0"/>
        <v>1732</v>
      </c>
      <c r="O9" s="6">
        <f t="shared" si="2"/>
        <v>571</v>
      </c>
      <c r="P9" s="6">
        <f t="shared" si="3"/>
        <v>0</v>
      </c>
      <c r="Q9" s="6">
        <f t="shared" si="4"/>
        <v>567</v>
      </c>
      <c r="R9" s="6">
        <f t="shared" si="5"/>
        <v>559</v>
      </c>
      <c r="S9" s="6">
        <f t="shared" si="6"/>
        <v>0</v>
      </c>
      <c r="T9" s="6">
        <f t="shared" si="7"/>
        <v>586</v>
      </c>
      <c r="U9" s="6">
        <f t="shared" si="8"/>
        <v>575</v>
      </c>
      <c r="V9" s="2">
        <f t="shared" si="9"/>
        <v>1732</v>
      </c>
    </row>
    <row r="10" spans="2:22" ht="12.75">
      <c r="B10" s="2">
        <v>4</v>
      </c>
      <c r="C10" s="2" t="s">
        <v>32</v>
      </c>
      <c r="D10" s="6">
        <v>1990</v>
      </c>
      <c r="E10" s="4">
        <v>31517</v>
      </c>
      <c r="F10" s="5">
        <v>406</v>
      </c>
      <c r="G10" s="6">
        <v>576</v>
      </c>
      <c r="H10" s="6">
        <v>577</v>
      </c>
      <c r="I10" s="6" t="s">
        <v>59</v>
      </c>
      <c r="J10" s="6">
        <v>574</v>
      </c>
      <c r="K10" s="6" t="s">
        <v>59</v>
      </c>
      <c r="L10" s="6" t="s">
        <v>59</v>
      </c>
      <c r="M10" s="6" t="s">
        <v>59</v>
      </c>
      <c r="N10" s="7">
        <f t="shared" si="0"/>
        <v>1727</v>
      </c>
      <c r="O10" s="6">
        <f t="shared" si="2"/>
        <v>576</v>
      </c>
      <c r="P10" s="6">
        <f t="shared" si="3"/>
        <v>577</v>
      </c>
      <c r="Q10" s="6">
        <f t="shared" si="4"/>
        <v>0</v>
      </c>
      <c r="R10" s="6">
        <f t="shared" si="5"/>
        <v>574</v>
      </c>
      <c r="S10" s="6">
        <f t="shared" si="6"/>
        <v>0</v>
      </c>
      <c r="T10" s="6">
        <f t="shared" si="7"/>
        <v>0</v>
      </c>
      <c r="U10" s="6">
        <f t="shared" si="8"/>
        <v>0</v>
      </c>
      <c r="V10" s="2">
        <f t="shared" si="9"/>
        <v>1727</v>
      </c>
    </row>
    <row r="11" spans="2:22" ht="12.75">
      <c r="B11" s="2">
        <v>5</v>
      </c>
      <c r="C11" s="2" t="s">
        <v>54</v>
      </c>
      <c r="D11" s="6">
        <v>1993</v>
      </c>
      <c r="E11" s="4">
        <v>36561</v>
      </c>
      <c r="F11" s="5">
        <v>69</v>
      </c>
      <c r="G11" s="6">
        <v>577</v>
      </c>
      <c r="H11" s="6">
        <v>573</v>
      </c>
      <c r="I11" s="6" t="s">
        <v>59</v>
      </c>
      <c r="J11" s="6">
        <v>566</v>
      </c>
      <c r="K11" s="6" t="s">
        <v>59</v>
      </c>
      <c r="L11" s="6" t="s">
        <v>59</v>
      </c>
      <c r="M11" s="6" t="s">
        <v>59</v>
      </c>
      <c r="N11" s="7">
        <f t="shared" si="0"/>
        <v>1716</v>
      </c>
      <c r="O11" s="6">
        <f t="shared" si="2"/>
        <v>577</v>
      </c>
      <c r="P11" s="6">
        <f t="shared" si="3"/>
        <v>573</v>
      </c>
      <c r="Q11" s="6">
        <f t="shared" si="4"/>
        <v>0</v>
      </c>
      <c r="R11" s="6">
        <f t="shared" si="5"/>
        <v>566</v>
      </c>
      <c r="S11" s="6">
        <f t="shared" si="6"/>
        <v>0</v>
      </c>
      <c r="T11" s="6">
        <f t="shared" si="7"/>
        <v>0</v>
      </c>
      <c r="U11" s="6">
        <f t="shared" si="8"/>
        <v>0</v>
      </c>
      <c r="V11" s="2">
        <f t="shared" si="9"/>
        <v>1716</v>
      </c>
    </row>
    <row r="12" spans="2:22" ht="12.75">
      <c r="B12" s="2">
        <v>6</v>
      </c>
      <c r="C12" s="2" t="s">
        <v>44</v>
      </c>
      <c r="D12" s="6">
        <v>1957</v>
      </c>
      <c r="E12" s="4">
        <v>31928</v>
      </c>
      <c r="F12" s="5">
        <v>260</v>
      </c>
      <c r="G12" s="6">
        <v>569</v>
      </c>
      <c r="H12" s="6">
        <v>567</v>
      </c>
      <c r="I12" s="6">
        <v>562</v>
      </c>
      <c r="J12" s="6" t="s">
        <v>59</v>
      </c>
      <c r="K12" s="6">
        <v>572</v>
      </c>
      <c r="L12" s="6" t="s">
        <v>59</v>
      </c>
      <c r="M12" s="6" t="s">
        <v>59</v>
      </c>
      <c r="N12" s="7">
        <f t="shared" si="0"/>
        <v>1708</v>
      </c>
      <c r="O12" s="6">
        <f t="shared" si="2"/>
        <v>569</v>
      </c>
      <c r="P12" s="6">
        <f t="shared" si="3"/>
        <v>567</v>
      </c>
      <c r="Q12" s="6">
        <f t="shared" si="4"/>
        <v>562</v>
      </c>
      <c r="R12" s="6">
        <f t="shared" si="5"/>
        <v>0</v>
      </c>
      <c r="S12" s="6">
        <f t="shared" si="6"/>
        <v>572</v>
      </c>
      <c r="T12" s="6">
        <f t="shared" si="7"/>
        <v>0</v>
      </c>
      <c r="U12" s="6">
        <f t="shared" si="8"/>
        <v>0</v>
      </c>
      <c r="V12" s="2">
        <f t="shared" si="9"/>
        <v>1708</v>
      </c>
    </row>
    <row r="13" spans="2:22" ht="12.75">
      <c r="B13" s="2">
        <v>7</v>
      </c>
      <c r="C13" s="2" t="s">
        <v>31</v>
      </c>
      <c r="D13" s="6">
        <v>1991</v>
      </c>
      <c r="E13" s="4">
        <v>36116</v>
      </c>
      <c r="F13" s="5">
        <v>381</v>
      </c>
      <c r="G13" s="6">
        <v>565</v>
      </c>
      <c r="H13" s="6">
        <v>563</v>
      </c>
      <c r="I13" s="6" t="s">
        <v>59</v>
      </c>
      <c r="J13" s="6" t="s">
        <v>59</v>
      </c>
      <c r="K13" s="6" t="s">
        <v>59</v>
      </c>
      <c r="L13" s="6">
        <v>573</v>
      </c>
      <c r="M13" s="6" t="s">
        <v>59</v>
      </c>
      <c r="N13" s="7">
        <f t="shared" si="0"/>
        <v>1701</v>
      </c>
      <c r="O13" s="6">
        <f t="shared" si="2"/>
        <v>565</v>
      </c>
      <c r="P13" s="6">
        <f t="shared" si="3"/>
        <v>563</v>
      </c>
      <c r="Q13" s="6">
        <f t="shared" si="4"/>
        <v>0</v>
      </c>
      <c r="R13" s="6">
        <f t="shared" si="5"/>
        <v>0</v>
      </c>
      <c r="S13" s="6">
        <f t="shared" si="6"/>
        <v>0</v>
      </c>
      <c r="T13" s="6">
        <f t="shared" si="7"/>
        <v>573</v>
      </c>
      <c r="U13" s="6">
        <f t="shared" si="8"/>
        <v>0</v>
      </c>
      <c r="V13" s="2">
        <f t="shared" si="9"/>
        <v>1701</v>
      </c>
    </row>
    <row r="14" spans="2:22" ht="12.75">
      <c r="B14" s="2">
        <v>8</v>
      </c>
      <c r="C14" s="2" t="s">
        <v>43</v>
      </c>
      <c r="D14" s="6">
        <v>1991</v>
      </c>
      <c r="E14" s="4">
        <v>36779</v>
      </c>
      <c r="F14" s="5">
        <v>381</v>
      </c>
      <c r="G14" s="6">
        <v>550</v>
      </c>
      <c r="H14" s="6">
        <v>564</v>
      </c>
      <c r="I14" s="6" t="s">
        <v>59</v>
      </c>
      <c r="J14" s="6" t="s">
        <v>59</v>
      </c>
      <c r="K14" s="6" t="s">
        <v>59</v>
      </c>
      <c r="L14" s="6">
        <v>582</v>
      </c>
      <c r="M14" s="6" t="s">
        <v>59</v>
      </c>
      <c r="N14" s="7">
        <f t="shared" si="0"/>
        <v>1696</v>
      </c>
      <c r="O14" s="6">
        <f t="shared" si="2"/>
        <v>550</v>
      </c>
      <c r="P14" s="6">
        <f t="shared" si="3"/>
        <v>564</v>
      </c>
      <c r="Q14" s="6">
        <f t="shared" si="4"/>
        <v>0</v>
      </c>
      <c r="R14" s="6">
        <f t="shared" si="5"/>
        <v>0</v>
      </c>
      <c r="S14" s="6">
        <f t="shared" si="6"/>
        <v>0</v>
      </c>
      <c r="T14" s="6">
        <f t="shared" si="7"/>
        <v>582</v>
      </c>
      <c r="U14" s="6">
        <f t="shared" si="8"/>
        <v>0</v>
      </c>
      <c r="V14" s="2">
        <f t="shared" si="9"/>
        <v>1696</v>
      </c>
    </row>
    <row r="15" spans="2:22" ht="12.75">
      <c r="B15" s="2">
        <v>9</v>
      </c>
      <c r="C15" s="2" t="s">
        <v>109</v>
      </c>
      <c r="D15" s="6">
        <v>1990</v>
      </c>
      <c r="E15" s="4">
        <v>35842</v>
      </c>
      <c r="F15" s="5">
        <v>27</v>
      </c>
      <c r="G15" s="6">
        <v>581</v>
      </c>
      <c r="H15" s="6" t="s">
        <v>59</v>
      </c>
      <c r="I15" s="6" t="s">
        <v>59</v>
      </c>
      <c r="J15" s="6">
        <v>564</v>
      </c>
      <c r="K15" s="6" t="s">
        <v>59</v>
      </c>
      <c r="L15" s="6">
        <v>538</v>
      </c>
      <c r="M15" s="6" t="s">
        <v>59</v>
      </c>
      <c r="N15" s="7">
        <f t="shared" si="0"/>
        <v>1683</v>
      </c>
      <c r="O15" s="6">
        <f t="shared" si="2"/>
        <v>581</v>
      </c>
      <c r="P15" s="6">
        <f t="shared" si="3"/>
        <v>0</v>
      </c>
      <c r="Q15" s="6">
        <f t="shared" si="4"/>
        <v>0</v>
      </c>
      <c r="R15" s="6">
        <f t="shared" si="5"/>
        <v>564</v>
      </c>
      <c r="S15" s="6">
        <f t="shared" si="6"/>
        <v>0</v>
      </c>
      <c r="T15" s="6">
        <f t="shared" si="7"/>
        <v>538</v>
      </c>
      <c r="U15" s="6">
        <f t="shared" si="8"/>
        <v>0</v>
      </c>
      <c r="V15" s="2">
        <f t="shared" si="9"/>
        <v>1683</v>
      </c>
    </row>
    <row r="16" spans="2:22" ht="12.75">
      <c r="B16" s="2">
        <v>10</v>
      </c>
      <c r="C16" s="2" t="s">
        <v>143</v>
      </c>
      <c r="D16" s="6">
        <v>1942</v>
      </c>
      <c r="E16" s="4">
        <v>55</v>
      </c>
      <c r="F16" s="5">
        <v>420</v>
      </c>
      <c r="G16" s="6">
        <v>569</v>
      </c>
      <c r="H16" s="6" t="s">
        <v>59</v>
      </c>
      <c r="I16" s="6" t="s">
        <v>59</v>
      </c>
      <c r="J16" s="6">
        <v>553</v>
      </c>
      <c r="K16" s="6" t="s">
        <v>59</v>
      </c>
      <c r="L16" s="6">
        <v>556</v>
      </c>
      <c r="M16" s="6" t="s">
        <v>59</v>
      </c>
      <c r="N16" s="7">
        <f t="shared" si="0"/>
        <v>1678</v>
      </c>
      <c r="O16" s="6">
        <f t="shared" si="2"/>
        <v>569</v>
      </c>
      <c r="P16" s="6">
        <f t="shared" si="3"/>
        <v>0</v>
      </c>
      <c r="Q16" s="6">
        <f t="shared" si="4"/>
        <v>0</v>
      </c>
      <c r="R16" s="6">
        <f t="shared" si="5"/>
        <v>553</v>
      </c>
      <c r="S16" s="6">
        <f t="shared" si="6"/>
        <v>0</v>
      </c>
      <c r="T16" s="6">
        <f t="shared" si="7"/>
        <v>556</v>
      </c>
      <c r="U16" s="6">
        <f t="shared" si="8"/>
        <v>0</v>
      </c>
      <c r="V16" s="2">
        <f t="shared" si="9"/>
        <v>1678</v>
      </c>
    </row>
    <row r="17" spans="2:22" ht="12.75">
      <c r="B17" s="2">
        <v>11</v>
      </c>
      <c r="C17" s="2" t="s">
        <v>41</v>
      </c>
      <c r="D17" s="6">
        <v>1991</v>
      </c>
      <c r="E17" s="4">
        <v>36780</v>
      </c>
      <c r="F17" s="5">
        <v>15</v>
      </c>
      <c r="G17" s="6" t="s">
        <v>59</v>
      </c>
      <c r="H17" s="6">
        <v>548</v>
      </c>
      <c r="I17" s="6" t="s">
        <v>59</v>
      </c>
      <c r="J17" s="6">
        <v>552</v>
      </c>
      <c r="K17" s="6" t="s">
        <v>59</v>
      </c>
      <c r="L17" s="6">
        <v>555</v>
      </c>
      <c r="M17" s="6" t="s">
        <v>59</v>
      </c>
      <c r="N17" s="7">
        <f t="shared" si="0"/>
        <v>1655</v>
      </c>
      <c r="O17" s="6">
        <f t="shared" si="2"/>
        <v>0</v>
      </c>
      <c r="P17" s="6">
        <f t="shared" si="3"/>
        <v>548</v>
      </c>
      <c r="Q17" s="6">
        <f t="shared" si="4"/>
        <v>0</v>
      </c>
      <c r="R17" s="6">
        <f t="shared" si="5"/>
        <v>552</v>
      </c>
      <c r="S17" s="6">
        <f t="shared" si="6"/>
        <v>0</v>
      </c>
      <c r="T17" s="6">
        <f t="shared" si="7"/>
        <v>555</v>
      </c>
      <c r="U17" s="6">
        <f t="shared" si="8"/>
        <v>0</v>
      </c>
      <c r="V17" s="2">
        <f t="shared" si="9"/>
        <v>1655</v>
      </c>
    </row>
    <row r="18" spans="4:21" ht="12.75">
      <c r="D18" s="6"/>
      <c r="O18" s="6"/>
      <c r="P18" s="6"/>
      <c r="Q18" s="6"/>
      <c r="R18" s="6"/>
      <c r="S18" s="6"/>
      <c r="T18" s="6"/>
      <c r="U18" s="6"/>
    </row>
    <row r="19" spans="3:22" ht="12.75">
      <c r="C19" s="2" t="s">
        <v>108</v>
      </c>
      <c r="D19" s="6">
        <v>1992</v>
      </c>
      <c r="E19" s="4">
        <v>36612</v>
      </c>
      <c r="F19" s="5">
        <v>370</v>
      </c>
      <c r="G19" s="6">
        <v>584</v>
      </c>
      <c r="H19" s="6" t="s">
        <v>59</v>
      </c>
      <c r="I19" s="6" t="s">
        <v>59</v>
      </c>
      <c r="J19" s="6" t="s">
        <v>59</v>
      </c>
      <c r="K19" s="6" t="s">
        <v>59</v>
      </c>
      <c r="L19" s="6">
        <v>585</v>
      </c>
      <c r="M19" s="6" t="s">
        <v>59</v>
      </c>
      <c r="N19" s="7">
        <f aca="true" t="shared" si="10" ref="N19:N50">V19</f>
        <v>1169</v>
      </c>
      <c r="O19" s="6">
        <f aca="true" t="shared" si="11" ref="O19:U19">IF(G19="-",0,G19)</f>
        <v>584</v>
      </c>
      <c r="P19" s="6">
        <f t="shared" si="11"/>
        <v>0</v>
      </c>
      <c r="Q19" s="6">
        <f t="shared" si="11"/>
        <v>0</v>
      </c>
      <c r="R19" s="6">
        <f t="shared" si="11"/>
        <v>0</v>
      </c>
      <c r="S19" s="6">
        <f t="shared" si="11"/>
        <v>0</v>
      </c>
      <c r="T19" s="6">
        <f t="shared" si="11"/>
        <v>585</v>
      </c>
      <c r="U19" s="6">
        <f t="shared" si="11"/>
        <v>0</v>
      </c>
      <c r="V19" s="2">
        <f>LARGE(O19:U19,1)+LARGE(O19:U19,2)+LARGE(O19:U19,3)</f>
        <v>1169</v>
      </c>
    </row>
    <row r="20" spans="3:22" ht="12.75">
      <c r="C20" s="2" t="s">
        <v>53</v>
      </c>
      <c r="D20" s="6">
        <v>1960</v>
      </c>
      <c r="E20" s="4">
        <v>3571</v>
      </c>
      <c r="F20" s="5">
        <v>258</v>
      </c>
      <c r="G20" s="6" t="s">
        <v>59</v>
      </c>
      <c r="H20" s="6">
        <v>581</v>
      </c>
      <c r="I20" s="6" t="s">
        <v>59</v>
      </c>
      <c r="J20" s="6" t="s">
        <v>59</v>
      </c>
      <c r="K20" s="6">
        <v>584</v>
      </c>
      <c r="L20" s="6" t="s">
        <v>59</v>
      </c>
      <c r="M20" s="6" t="s">
        <v>59</v>
      </c>
      <c r="N20" s="7">
        <f t="shared" si="10"/>
        <v>1165</v>
      </c>
      <c r="O20" s="6">
        <f t="shared" si="2"/>
        <v>0</v>
      </c>
      <c r="P20" s="6">
        <f t="shared" si="3"/>
        <v>581</v>
      </c>
      <c r="Q20" s="6">
        <f t="shared" si="4"/>
        <v>0</v>
      </c>
      <c r="R20" s="6">
        <f t="shared" si="5"/>
        <v>0</v>
      </c>
      <c r="S20" s="6">
        <f t="shared" si="6"/>
        <v>584</v>
      </c>
      <c r="T20" s="6">
        <f t="shared" si="7"/>
        <v>0</v>
      </c>
      <c r="U20" s="6">
        <f t="shared" si="8"/>
        <v>0</v>
      </c>
      <c r="V20" s="2">
        <f t="shared" si="9"/>
        <v>1165</v>
      </c>
    </row>
    <row r="21" spans="3:22" ht="12.75">
      <c r="C21" s="2" t="s">
        <v>34</v>
      </c>
      <c r="D21" s="6">
        <v>1965</v>
      </c>
      <c r="E21" s="4">
        <v>35416</v>
      </c>
      <c r="F21" s="5">
        <v>258</v>
      </c>
      <c r="G21" s="6" t="s">
        <v>59</v>
      </c>
      <c r="H21" s="6">
        <v>578</v>
      </c>
      <c r="I21" s="6" t="s">
        <v>59</v>
      </c>
      <c r="J21" s="6" t="s">
        <v>59</v>
      </c>
      <c r="K21" s="6">
        <v>585</v>
      </c>
      <c r="L21" s="6" t="s">
        <v>59</v>
      </c>
      <c r="M21" s="6" t="s">
        <v>59</v>
      </c>
      <c r="N21" s="7">
        <f t="shared" si="10"/>
        <v>1163</v>
      </c>
      <c r="O21" s="6">
        <f t="shared" si="2"/>
        <v>0</v>
      </c>
      <c r="P21" s="6">
        <f t="shared" si="3"/>
        <v>578</v>
      </c>
      <c r="Q21" s="6">
        <f t="shared" si="4"/>
        <v>0</v>
      </c>
      <c r="R21" s="6">
        <f t="shared" si="5"/>
        <v>0</v>
      </c>
      <c r="S21" s="6">
        <f t="shared" si="6"/>
        <v>585</v>
      </c>
      <c r="T21" s="6">
        <f t="shared" si="7"/>
        <v>0</v>
      </c>
      <c r="U21" s="6">
        <f t="shared" si="8"/>
        <v>0</v>
      </c>
      <c r="V21" s="2">
        <f t="shared" si="9"/>
        <v>1163</v>
      </c>
    </row>
    <row r="22" spans="3:22" ht="12.75">
      <c r="C22" s="2" t="s">
        <v>33</v>
      </c>
      <c r="D22" s="6">
        <v>1992</v>
      </c>
      <c r="E22" s="4">
        <v>35763</v>
      </c>
      <c r="F22" s="5">
        <v>258</v>
      </c>
      <c r="G22" s="6" t="s">
        <v>59</v>
      </c>
      <c r="H22" s="6">
        <v>581</v>
      </c>
      <c r="I22" s="6" t="s">
        <v>59</v>
      </c>
      <c r="J22" s="6" t="s">
        <v>59</v>
      </c>
      <c r="K22" s="6">
        <v>579</v>
      </c>
      <c r="L22" s="6" t="s">
        <v>59</v>
      </c>
      <c r="M22" s="6" t="s">
        <v>59</v>
      </c>
      <c r="N22" s="7">
        <f t="shared" si="10"/>
        <v>1160</v>
      </c>
      <c r="O22" s="6">
        <f t="shared" si="2"/>
        <v>0</v>
      </c>
      <c r="P22" s="6">
        <f t="shared" si="3"/>
        <v>581</v>
      </c>
      <c r="Q22" s="6">
        <f t="shared" si="4"/>
        <v>0</v>
      </c>
      <c r="R22" s="6">
        <f t="shared" si="5"/>
        <v>0</v>
      </c>
      <c r="S22" s="6">
        <f t="shared" si="6"/>
        <v>579</v>
      </c>
      <c r="T22" s="6">
        <f t="shared" si="7"/>
        <v>0</v>
      </c>
      <c r="U22" s="6">
        <f t="shared" si="8"/>
        <v>0</v>
      </c>
      <c r="V22" s="2">
        <f t="shared" si="9"/>
        <v>1160</v>
      </c>
    </row>
    <row r="23" spans="3:22" ht="12.75">
      <c r="C23" s="2" t="s">
        <v>101</v>
      </c>
      <c r="D23" s="6">
        <v>1990</v>
      </c>
      <c r="E23" s="4">
        <v>33753</v>
      </c>
      <c r="F23" s="5">
        <v>370</v>
      </c>
      <c r="G23" s="6">
        <v>576</v>
      </c>
      <c r="H23" s="6" t="s">
        <v>59</v>
      </c>
      <c r="I23" s="6" t="s">
        <v>59</v>
      </c>
      <c r="J23" s="6" t="s">
        <v>59</v>
      </c>
      <c r="K23" s="6" t="s">
        <v>59</v>
      </c>
      <c r="L23" s="6">
        <v>583</v>
      </c>
      <c r="M23" s="6" t="s">
        <v>59</v>
      </c>
      <c r="N23" s="7">
        <f t="shared" si="10"/>
        <v>1159</v>
      </c>
      <c r="O23" s="6">
        <f t="shared" si="2"/>
        <v>576</v>
      </c>
      <c r="P23" s="6">
        <f t="shared" si="3"/>
        <v>0</v>
      </c>
      <c r="Q23" s="6">
        <f t="shared" si="4"/>
        <v>0</v>
      </c>
      <c r="R23" s="6">
        <f t="shared" si="5"/>
        <v>0</v>
      </c>
      <c r="S23" s="6">
        <f t="shared" si="6"/>
        <v>0</v>
      </c>
      <c r="T23" s="6">
        <f t="shared" si="7"/>
        <v>583</v>
      </c>
      <c r="U23" s="6">
        <f t="shared" si="8"/>
        <v>0</v>
      </c>
      <c r="V23" s="2">
        <f t="shared" si="9"/>
        <v>1159</v>
      </c>
    </row>
    <row r="24" spans="3:22" ht="12.75">
      <c r="C24" s="2" t="s">
        <v>121</v>
      </c>
      <c r="D24" s="6">
        <v>1992</v>
      </c>
      <c r="E24" s="4">
        <v>36613</v>
      </c>
      <c r="F24" s="5">
        <v>370</v>
      </c>
      <c r="G24" s="6">
        <v>574</v>
      </c>
      <c r="H24" s="6" t="s">
        <v>59</v>
      </c>
      <c r="I24" s="6" t="s">
        <v>59</v>
      </c>
      <c r="J24" s="6" t="s">
        <v>59</v>
      </c>
      <c r="K24" s="6" t="s">
        <v>59</v>
      </c>
      <c r="L24" s="6">
        <v>582</v>
      </c>
      <c r="M24" s="6" t="s">
        <v>59</v>
      </c>
      <c r="N24" s="7">
        <f t="shared" si="10"/>
        <v>1156</v>
      </c>
      <c r="O24" s="6">
        <f t="shared" si="2"/>
        <v>574</v>
      </c>
      <c r="P24" s="6">
        <f t="shared" si="3"/>
        <v>0</v>
      </c>
      <c r="Q24" s="6">
        <f t="shared" si="4"/>
        <v>0</v>
      </c>
      <c r="R24" s="6">
        <f t="shared" si="5"/>
        <v>0</v>
      </c>
      <c r="S24" s="6">
        <f t="shared" si="6"/>
        <v>0</v>
      </c>
      <c r="T24" s="6">
        <f t="shared" si="7"/>
        <v>582</v>
      </c>
      <c r="U24" s="6">
        <f t="shared" si="8"/>
        <v>0</v>
      </c>
      <c r="V24" s="2">
        <f t="shared" si="9"/>
        <v>1156</v>
      </c>
    </row>
    <row r="25" spans="3:22" ht="12.75">
      <c r="C25" s="2" t="s">
        <v>61</v>
      </c>
      <c r="D25" s="6">
        <v>1973</v>
      </c>
      <c r="E25" s="4">
        <v>2711</v>
      </c>
      <c r="F25" s="5">
        <v>80</v>
      </c>
      <c r="G25" s="6">
        <v>566</v>
      </c>
      <c r="H25" s="6" t="s">
        <v>59</v>
      </c>
      <c r="I25" s="6">
        <v>572</v>
      </c>
      <c r="J25" s="6" t="s">
        <v>59</v>
      </c>
      <c r="K25" s="6" t="s">
        <v>59</v>
      </c>
      <c r="L25" s="6" t="s">
        <v>59</v>
      </c>
      <c r="M25" s="6" t="s">
        <v>59</v>
      </c>
      <c r="N25" s="7">
        <f t="shared" si="10"/>
        <v>1138</v>
      </c>
      <c r="O25" s="6">
        <f t="shared" si="2"/>
        <v>566</v>
      </c>
      <c r="P25" s="6">
        <f t="shared" si="3"/>
        <v>0</v>
      </c>
      <c r="Q25" s="6">
        <f t="shared" si="4"/>
        <v>572</v>
      </c>
      <c r="R25" s="6">
        <f t="shared" si="5"/>
        <v>0</v>
      </c>
      <c r="S25" s="6">
        <f t="shared" si="6"/>
        <v>0</v>
      </c>
      <c r="T25" s="6">
        <f t="shared" si="7"/>
        <v>0</v>
      </c>
      <c r="U25" s="6">
        <f t="shared" si="8"/>
        <v>0</v>
      </c>
      <c r="V25" s="2">
        <f t="shared" si="9"/>
        <v>1138</v>
      </c>
    </row>
    <row r="26" spans="3:22" ht="12.75">
      <c r="C26" s="2" t="s">
        <v>152</v>
      </c>
      <c r="D26" s="6">
        <v>1992</v>
      </c>
      <c r="E26" s="4">
        <v>35344</v>
      </c>
      <c r="F26" s="5">
        <v>370</v>
      </c>
      <c r="G26" s="6">
        <v>521</v>
      </c>
      <c r="H26" s="6" t="s">
        <v>59</v>
      </c>
      <c r="I26" s="6" t="s">
        <v>59</v>
      </c>
      <c r="J26" s="6" t="s">
        <v>59</v>
      </c>
      <c r="K26" s="6" t="s">
        <v>59</v>
      </c>
      <c r="L26" s="6">
        <v>552</v>
      </c>
      <c r="M26" s="6" t="s">
        <v>59</v>
      </c>
      <c r="N26" s="7">
        <f t="shared" si="10"/>
        <v>1073</v>
      </c>
      <c r="O26" s="6">
        <f t="shared" si="2"/>
        <v>521</v>
      </c>
      <c r="P26" s="6">
        <f t="shared" si="3"/>
        <v>0</v>
      </c>
      <c r="Q26" s="6">
        <f t="shared" si="4"/>
        <v>0</v>
      </c>
      <c r="R26" s="6">
        <f t="shared" si="5"/>
        <v>0</v>
      </c>
      <c r="S26" s="6">
        <f t="shared" si="6"/>
        <v>0</v>
      </c>
      <c r="T26" s="6">
        <f t="shared" si="7"/>
        <v>552</v>
      </c>
      <c r="U26" s="6">
        <f t="shared" si="8"/>
        <v>0</v>
      </c>
      <c r="V26" s="2">
        <f t="shared" si="9"/>
        <v>1073</v>
      </c>
    </row>
    <row r="27" spans="3:22" ht="12.75">
      <c r="C27" s="2" t="s">
        <v>58</v>
      </c>
      <c r="D27" s="6">
        <v>1994</v>
      </c>
      <c r="E27" s="4">
        <v>37108</v>
      </c>
      <c r="F27" s="5">
        <v>190</v>
      </c>
      <c r="G27" s="6" t="s">
        <v>59</v>
      </c>
      <c r="H27" s="6">
        <v>523</v>
      </c>
      <c r="I27" s="6" t="s">
        <v>59</v>
      </c>
      <c r="J27" s="6">
        <v>545</v>
      </c>
      <c r="K27" s="6" t="s">
        <v>59</v>
      </c>
      <c r="L27" s="6" t="s">
        <v>59</v>
      </c>
      <c r="M27" s="6" t="s">
        <v>59</v>
      </c>
      <c r="N27" s="7">
        <f t="shared" si="10"/>
        <v>1068</v>
      </c>
      <c r="O27" s="6">
        <f t="shared" si="2"/>
        <v>0</v>
      </c>
      <c r="P27" s="6">
        <f t="shared" si="3"/>
        <v>523</v>
      </c>
      <c r="Q27" s="6">
        <f t="shared" si="4"/>
        <v>0</v>
      </c>
      <c r="R27" s="6">
        <f t="shared" si="5"/>
        <v>545</v>
      </c>
      <c r="S27" s="6">
        <f t="shared" si="6"/>
        <v>0</v>
      </c>
      <c r="T27" s="6">
        <f t="shared" si="7"/>
        <v>0</v>
      </c>
      <c r="U27" s="6">
        <f t="shared" si="8"/>
        <v>0</v>
      </c>
      <c r="V27" s="2">
        <f t="shared" si="9"/>
        <v>1068</v>
      </c>
    </row>
    <row r="28" spans="3:22" ht="12.75">
      <c r="C28" s="2" t="s">
        <v>98</v>
      </c>
      <c r="D28" s="6">
        <v>1983</v>
      </c>
      <c r="E28" s="4">
        <v>28446</v>
      </c>
      <c r="F28" s="5">
        <v>200</v>
      </c>
      <c r="G28" s="6">
        <v>587</v>
      </c>
      <c r="H28" s="6" t="s">
        <v>59</v>
      </c>
      <c r="I28" s="6" t="s">
        <v>59</v>
      </c>
      <c r="J28" s="6" t="s">
        <v>59</v>
      </c>
      <c r="K28" s="6" t="s">
        <v>59</v>
      </c>
      <c r="L28" s="6" t="s">
        <v>59</v>
      </c>
      <c r="M28" s="6" t="s">
        <v>59</v>
      </c>
      <c r="N28" s="7">
        <f t="shared" si="10"/>
        <v>587</v>
      </c>
      <c r="O28" s="6">
        <f t="shared" si="2"/>
        <v>587</v>
      </c>
      <c r="P28" s="6">
        <f t="shared" si="3"/>
        <v>0</v>
      </c>
      <c r="Q28" s="6">
        <f t="shared" si="4"/>
        <v>0</v>
      </c>
      <c r="R28" s="6">
        <f t="shared" si="5"/>
        <v>0</v>
      </c>
      <c r="S28" s="6">
        <f t="shared" si="6"/>
        <v>0</v>
      </c>
      <c r="T28" s="6">
        <f t="shared" si="7"/>
        <v>0</v>
      </c>
      <c r="U28" s="6">
        <f t="shared" si="8"/>
        <v>0</v>
      </c>
      <c r="V28" s="2">
        <f t="shared" si="9"/>
        <v>587</v>
      </c>
    </row>
    <row r="29" spans="3:22" ht="12.75">
      <c r="C29" s="2" t="s">
        <v>107</v>
      </c>
      <c r="D29" s="6">
        <v>1992</v>
      </c>
      <c r="E29" s="4">
        <v>33519</v>
      </c>
      <c r="F29" s="5">
        <v>32</v>
      </c>
      <c r="G29" s="6">
        <v>586</v>
      </c>
      <c r="H29" s="6" t="s">
        <v>59</v>
      </c>
      <c r="I29" s="6" t="s">
        <v>59</v>
      </c>
      <c r="J29" s="6" t="s">
        <v>59</v>
      </c>
      <c r="K29" s="6" t="s">
        <v>59</v>
      </c>
      <c r="L29" s="6" t="s">
        <v>59</v>
      </c>
      <c r="M29" s="6" t="s">
        <v>59</v>
      </c>
      <c r="N29" s="7">
        <f t="shared" si="10"/>
        <v>586</v>
      </c>
      <c r="O29" s="6">
        <f t="shared" si="2"/>
        <v>586</v>
      </c>
      <c r="P29" s="6">
        <f t="shared" si="3"/>
        <v>0</v>
      </c>
      <c r="Q29" s="6">
        <f t="shared" si="4"/>
        <v>0</v>
      </c>
      <c r="R29" s="6">
        <f t="shared" si="5"/>
        <v>0</v>
      </c>
      <c r="S29" s="6">
        <f t="shared" si="6"/>
        <v>0</v>
      </c>
      <c r="T29" s="6">
        <f t="shared" si="7"/>
        <v>0</v>
      </c>
      <c r="U29" s="6">
        <f t="shared" si="8"/>
        <v>0</v>
      </c>
      <c r="V29" s="2">
        <f t="shared" si="9"/>
        <v>586</v>
      </c>
    </row>
    <row r="30" spans="3:22" ht="12.75">
      <c r="C30" s="2" t="s">
        <v>110</v>
      </c>
      <c r="D30" s="6">
        <v>1994</v>
      </c>
      <c r="E30" s="4">
        <v>35199</v>
      </c>
      <c r="F30" s="5">
        <v>202</v>
      </c>
      <c r="G30" s="6">
        <v>581</v>
      </c>
      <c r="H30" s="6" t="s">
        <v>59</v>
      </c>
      <c r="I30" s="6" t="s">
        <v>59</v>
      </c>
      <c r="J30" s="6" t="s">
        <v>59</v>
      </c>
      <c r="K30" s="6" t="s">
        <v>59</v>
      </c>
      <c r="L30" s="6" t="s">
        <v>59</v>
      </c>
      <c r="M30" s="6" t="s">
        <v>59</v>
      </c>
      <c r="N30" s="7">
        <f t="shared" si="10"/>
        <v>581</v>
      </c>
      <c r="O30" s="6">
        <f t="shared" si="2"/>
        <v>581</v>
      </c>
      <c r="P30" s="6">
        <f t="shared" si="3"/>
        <v>0</v>
      </c>
      <c r="Q30" s="6">
        <f t="shared" si="4"/>
        <v>0</v>
      </c>
      <c r="R30" s="6">
        <f t="shared" si="5"/>
        <v>0</v>
      </c>
      <c r="S30" s="6">
        <f t="shared" si="6"/>
        <v>0</v>
      </c>
      <c r="T30" s="6">
        <f t="shared" si="7"/>
        <v>0</v>
      </c>
      <c r="U30" s="6">
        <f t="shared" si="8"/>
        <v>0</v>
      </c>
      <c r="V30" s="2">
        <f t="shared" si="9"/>
        <v>581</v>
      </c>
    </row>
    <row r="31" spans="3:22" ht="12.75">
      <c r="C31" s="2" t="s">
        <v>99</v>
      </c>
      <c r="D31" s="6">
        <v>1990</v>
      </c>
      <c r="E31" s="4">
        <v>33716</v>
      </c>
      <c r="F31" s="5">
        <v>32</v>
      </c>
      <c r="G31" s="6">
        <v>580</v>
      </c>
      <c r="H31" s="6" t="s">
        <v>59</v>
      </c>
      <c r="I31" s="6" t="s">
        <v>59</v>
      </c>
      <c r="J31" s="6" t="s">
        <v>59</v>
      </c>
      <c r="K31" s="6" t="s">
        <v>59</v>
      </c>
      <c r="L31" s="6" t="s">
        <v>59</v>
      </c>
      <c r="M31" s="6" t="s">
        <v>59</v>
      </c>
      <c r="N31" s="7">
        <f t="shared" si="10"/>
        <v>580</v>
      </c>
      <c r="O31" s="6">
        <f t="shared" si="2"/>
        <v>580</v>
      </c>
      <c r="P31" s="6">
        <f t="shared" si="3"/>
        <v>0</v>
      </c>
      <c r="Q31" s="6">
        <f t="shared" si="4"/>
        <v>0</v>
      </c>
      <c r="R31" s="6">
        <f t="shared" si="5"/>
        <v>0</v>
      </c>
      <c r="S31" s="6">
        <f t="shared" si="6"/>
        <v>0</v>
      </c>
      <c r="T31" s="6">
        <f t="shared" si="7"/>
        <v>0</v>
      </c>
      <c r="U31" s="6">
        <f t="shared" si="8"/>
        <v>0</v>
      </c>
      <c r="V31" s="2">
        <f t="shared" si="9"/>
        <v>580</v>
      </c>
    </row>
    <row r="32" spans="3:22" ht="12.75">
      <c r="C32" s="2" t="s">
        <v>111</v>
      </c>
      <c r="D32" s="6">
        <v>1992</v>
      </c>
      <c r="E32" s="4">
        <v>31049</v>
      </c>
      <c r="F32" s="5">
        <v>200</v>
      </c>
      <c r="G32" s="6">
        <v>579</v>
      </c>
      <c r="H32" s="6" t="s">
        <v>59</v>
      </c>
      <c r="I32" s="6" t="s">
        <v>59</v>
      </c>
      <c r="J32" s="6" t="s">
        <v>59</v>
      </c>
      <c r="K32" s="6" t="s">
        <v>59</v>
      </c>
      <c r="L32" s="6" t="s">
        <v>59</v>
      </c>
      <c r="M32" s="6" t="s">
        <v>59</v>
      </c>
      <c r="N32" s="7">
        <f t="shared" si="10"/>
        <v>579</v>
      </c>
      <c r="O32" s="6">
        <f t="shared" si="2"/>
        <v>579</v>
      </c>
      <c r="P32" s="6">
        <f t="shared" si="3"/>
        <v>0</v>
      </c>
      <c r="Q32" s="6">
        <f t="shared" si="4"/>
        <v>0</v>
      </c>
      <c r="R32" s="6">
        <f t="shared" si="5"/>
        <v>0</v>
      </c>
      <c r="S32" s="6">
        <f t="shared" si="6"/>
        <v>0</v>
      </c>
      <c r="T32" s="6">
        <f t="shared" si="7"/>
        <v>0</v>
      </c>
      <c r="U32" s="6">
        <f t="shared" si="8"/>
        <v>0</v>
      </c>
      <c r="V32" s="2">
        <f t="shared" si="9"/>
        <v>579</v>
      </c>
    </row>
    <row r="33" spans="3:22" ht="12.75">
      <c r="C33" s="2" t="s">
        <v>112</v>
      </c>
      <c r="D33" s="6">
        <v>1992</v>
      </c>
      <c r="E33" s="4">
        <v>35891</v>
      </c>
      <c r="F33" s="5">
        <v>39</v>
      </c>
      <c r="G33" s="6">
        <v>577</v>
      </c>
      <c r="H33" s="6" t="s">
        <v>59</v>
      </c>
      <c r="I33" s="6" t="s">
        <v>59</v>
      </c>
      <c r="J33" s="6" t="s">
        <v>59</v>
      </c>
      <c r="K33" s="6" t="s">
        <v>59</v>
      </c>
      <c r="L33" s="6" t="s">
        <v>59</v>
      </c>
      <c r="M33" s="6" t="s">
        <v>59</v>
      </c>
      <c r="N33" s="7">
        <f t="shared" si="10"/>
        <v>577</v>
      </c>
      <c r="O33" s="6">
        <f t="shared" si="2"/>
        <v>577</v>
      </c>
      <c r="P33" s="6">
        <f t="shared" si="3"/>
        <v>0</v>
      </c>
      <c r="Q33" s="6">
        <f t="shared" si="4"/>
        <v>0</v>
      </c>
      <c r="R33" s="6">
        <f t="shared" si="5"/>
        <v>0</v>
      </c>
      <c r="S33" s="6">
        <f t="shared" si="6"/>
        <v>0</v>
      </c>
      <c r="T33" s="6">
        <f t="shared" si="7"/>
        <v>0</v>
      </c>
      <c r="U33" s="6">
        <f t="shared" si="8"/>
        <v>0</v>
      </c>
      <c r="V33" s="2">
        <f t="shared" si="9"/>
        <v>577</v>
      </c>
    </row>
    <row r="34" spans="3:22" ht="12.75">
      <c r="C34" s="2" t="s">
        <v>114</v>
      </c>
      <c r="D34" s="6">
        <v>1992</v>
      </c>
      <c r="E34" s="4">
        <v>34647</v>
      </c>
      <c r="F34" s="5">
        <v>366</v>
      </c>
      <c r="G34" s="6">
        <v>576</v>
      </c>
      <c r="H34" s="6" t="s">
        <v>59</v>
      </c>
      <c r="I34" s="6" t="s">
        <v>59</v>
      </c>
      <c r="J34" s="6" t="s">
        <v>59</v>
      </c>
      <c r="K34" s="6" t="s">
        <v>59</v>
      </c>
      <c r="L34" s="6" t="s">
        <v>59</v>
      </c>
      <c r="M34" s="6" t="s">
        <v>59</v>
      </c>
      <c r="N34" s="7">
        <f t="shared" si="10"/>
        <v>576</v>
      </c>
      <c r="O34" s="6">
        <f t="shared" si="2"/>
        <v>576</v>
      </c>
      <c r="P34" s="6">
        <f t="shared" si="3"/>
        <v>0</v>
      </c>
      <c r="Q34" s="6">
        <f t="shared" si="4"/>
        <v>0</v>
      </c>
      <c r="R34" s="6">
        <f t="shared" si="5"/>
        <v>0</v>
      </c>
      <c r="S34" s="6">
        <f t="shared" si="6"/>
        <v>0</v>
      </c>
      <c r="T34" s="6">
        <f t="shared" si="7"/>
        <v>0</v>
      </c>
      <c r="U34" s="6">
        <f t="shared" si="8"/>
        <v>0</v>
      </c>
      <c r="V34" s="2">
        <f t="shared" si="9"/>
        <v>576</v>
      </c>
    </row>
    <row r="35" spans="3:22" ht="12.75">
      <c r="C35" s="2" t="s">
        <v>100</v>
      </c>
      <c r="D35" s="6">
        <v>1989</v>
      </c>
      <c r="E35" s="4">
        <v>32538</v>
      </c>
      <c r="F35" s="5">
        <v>370</v>
      </c>
      <c r="G35" s="6">
        <v>576</v>
      </c>
      <c r="H35" s="6" t="s">
        <v>59</v>
      </c>
      <c r="I35" s="6" t="s">
        <v>59</v>
      </c>
      <c r="J35" s="6" t="s">
        <v>59</v>
      </c>
      <c r="K35" s="6" t="s">
        <v>59</v>
      </c>
      <c r="L35" s="6" t="s">
        <v>59</v>
      </c>
      <c r="M35" s="6" t="s">
        <v>59</v>
      </c>
      <c r="N35" s="7">
        <f t="shared" si="10"/>
        <v>576</v>
      </c>
      <c r="O35" s="6">
        <f t="shared" si="2"/>
        <v>576</v>
      </c>
      <c r="P35" s="6">
        <f t="shared" si="3"/>
        <v>0</v>
      </c>
      <c r="Q35" s="6">
        <f t="shared" si="4"/>
        <v>0</v>
      </c>
      <c r="R35" s="6">
        <f t="shared" si="5"/>
        <v>0</v>
      </c>
      <c r="S35" s="6">
        <f t="shared" si="6"/>
        <v>0</v>
      </c>
      <c r="T35" s="6">
        <f t="shared" si="7"/>
        <v>0</v>
      </c>
      <c r="U35" s="6">
        <f t="shared" si="8"/>
        <v>0</v>
      </c>
      <c r="V35" s="2">
        <f t="shared" si="9"/>
        <v>576</v>
      </c>
    </row>
    <row r="36" spans="3:22" ht="12.75">
      <c r="C36" s="2" t="s">
        <v>115</v>
      </c>
      <c r="D36" s="6">
        <v>1993</v>
      </c>
      <c r="E36" s="4">
        <v>35894</v>
      </c>
      <c r="F36" s="5">
        <v>39</v>
      </c>
      <c r="G36" s="6">
        <v>576</v>
      </c>
      <c r="H36" s="6" t="s">
        <v>59</v>
      </c>
      <c r="I36" s="6" t="s">
        <v>59</v>
      </c>
      <c r="J36" s="6" t="s">
        <v>59</v>
      </c>
      <c r="K36" s="6" t="s">
        <v>59</v>
      </c>
      <c r="L36" s="6" t="s">
        <v>59</v>
      </c>
      <c r="M36" s="6" t="s">
        <v>59</v>
      </c>
      <c r="N36" s="7">
        <f t="shared" si="10"/>
        <v>576</v>
      </c>
      <c r="O36" s="6">
        <f t="shared" si="2"/>
        <v>576</v>
      </c>
      <c r="P36" s="6">
        <f t="shared" si="3"/>
        <v>0</v>
      </c>
      <c r="Q36" s="6">
        <f t="shared" si="4"/>
        <v>0</v>
      </c>
      <c r="R36" s="6">
        <f t="shared" si="5"/>
        <v>0</v>
      </c>
      <c r="S36" s="6">
        <f t="shared" si="6"/>
        <v>0</v>
      </c>
      <c r="T36" s="6">
        <f t="shared" si="7"/>
        <v>0</v>
      </c>
      <c r="U36" s="6">
        <f t="shared" si="8"/>
        <v>0</v>
      </c>
      <c r="V36" s="2">
        <f t="shared" si="9"/>
        <v>576</v>
      </c>
    </row>
    <row r="37" spans="3:22" ht="12.75">
      <c r="C37" s="2" t="s">
        <v>118</v>
      </c>
      <c r="D37" s="6">
        <v>1991</v>
      </c>
      <c r="E37" s="4">
        <v>35671</v>
      </c>
      <c r="F37" s="5">
        <v>197</v>
      </c>
      <c r="G37" s="6">
        <v>576</v>
      </c>
      <c r="H37" s="6" t="s">
        <v>59</v>
      </c>
      <c r="I37" s="6" t="s">
        <v>59</v>
      </c>
      <c r="J37" s="6" t="s">
        <v>59</v>
      </c>
      <c r="K37" s="6" t="s">
        <v>59</v>
      </c>
      <c r="L37" s="6" t="s">
        <v>59</v>
      </c>
      <c r="M37" s="6" t="s">
        <v>59</v>
      </c>
      <c r="N37" s="7">
        <f t="shared" si="10"/>
        <v>576</v>
      </c>
      <c r="O37" s="6">
        <f t="shared" si="2"/>
        <v>576</v>
      </c>
      <c r="P37" s="6">
        <f t="shared" si="3"/>
        <v>0</v>
      </c>
      <c r="Q37" s="6">
        <f t="shared" si="4"/>
        <v>0</v>
      </c>
      <c r="R37" s="6">
        <f t="shared" si="5"/>
        <v>0</v>
      </c>
      <c r="S37" s="6">
        <f t="shared" si="6"/>
        <v>0</v>
      </c>
      <c r="T37" s="6">
        <f t="shared" si="7"/>
        <v>0</v>
      </c>
      <c r="U37" s="6">
        <f t="shared" si="8"/>
        <v>0</v>
      </c>
      <c r="V37" s="2">
        <f t="shared" si="9"/>
        <v>576</v>
      </c>
    </row>
    <row r="38" spans="3:22" ht="12.75">
      <c r="C38" s="2" t="s">
        <v>113</v>
      </c>
      <c r="D38" s="6">
        <v>1993</v>
      </c>
      <c r="E38" s="4">
        <v>31941</v>
      </c>
      <c r="F38" s="5">
        <v>200</v>
      </c>
      <c r="G38" s="6">
        <v>576</v>
      </c>
      <c r="H38" s="6" t="s">
        <v>59</v>
      </c>
      <c r="I38" s="6" t="s">
        <v>59</v>
      </c>
      <c r="J38" s="6" t="s">
        <v>59</v>
      </c>
      <c r="K38" s="6" t="s">
        <v>59</v>
      </c>
      <c r="L38" s="6" t="s">
        <v>59</v>
      </c>
      <c r="M38" s="6" t="s">
        <v>59</v>
      </c>
      <c r="N38" s="7">
        <f t="shared" si="10"/>
        <v>576</v>
      </c>
      <c r="O38" s="6">
        <f t="shared" si="2"/>
        <v>576</v>
      </c>
      <c r="P38" s="6">
        <f t="shared" si="3"/>
        <v>0</v>
      </c>
      <c r="Q38" s="6">
        <f t="shared" si="4"/>
        <v>0</v>
      </c>
      <c r="R38" s="6">
        <f t="shared" si="5"/>
        <v>0</v>
      </c>
      <c r="S38" s="6">
        <f t="shared" si="6"/>
        <v>0</v>
      </c>
      <c r="T38" s="6">
        <f t="shared" si="7"/>
        <v>0</v>
      </c>
      <c r="U38" s="6">
        <f t="shared" si="8"/>
        <v>0</v>
      </c>
      <c r="V38" s="2">
        <f t="shared" si="9"/>
        <v>576</v>
      </c>
    </row>
    <row r="39" spans="3:22" ht="12.75">
      <c r="C39" s="2" t="s">
        <v>117</v>
      </c>
      <c r="D39" s="6">
        <v>1993</v>
      </c>
      <c r="E39" s="4">
        <v>33000</v>
      </c>
      <c r="F39" s="5">
        <v>200</v>
      </c>
      <c r="G39" s="6">
        <v>576</v>
      </c>
      <c r="H39" s="6" t="s">
        <v>59</v>
      </c>
      <c r="I39" s="6" t="s">
        <v>59</v>
      </c>
      <c r="J39" s="6" t="s">
        <v>59</v>
      </c>
      <c r="K39" s="6" t="s">
        <v>59</v>
      </c>
      <c r="L39" s="6" t="s">
        <v>59</v>
      </c>
      <c r="M39" s="6" t="s">
        <v>59</v>
      </c>
      <c r="N39" s="7">
        <f t="shared" si="10"/>
        <v>576</v>
      </c>
      <c r="O39" s="6">
        <f t="shared" si="2"/>
        <v>576</v>
      </c>
      <c r="P39" s="6">
        <f t="shared" si="3"/>
        <v>0</v>
      </c>
      <c r="Q39" s="6">
        <f t="shared" si="4"/>
        <v>0</v>
      </c>
      <c r="R39" s="6">
        <f t="shared" si="5"/>
        <v>0</v>
      </c>
      <c r="S39" s="6">
        <f t="shared" si="6"/>
        <v>0</v>
      </c>
      <c r="T39" s="6">
        <f t="shared" si="7"/>
        <v>0</v>
      </c>
      <c r="U39" s="6">
        <f t="shared" si="8"/>
        <v>0</v>
      </c>
      <c r="V39" s="2">
        <f t="shared" si="9"/>
        <v>576</v>
      </c>
    </row>
    <row r="40" spans="3:22" ht="12.75">
      <c r="C40" s="2" t="s">
        <v>116</v>
      </c>
      <c r="D40" s="6">
        <v>1993</v>
      </c>
      <c r="E40" s="4">
        <v>35847</v>
      </c>
      <c r="F40" s="5">
        <v>202</v>
      </c>
      <c r="G40" s="6">
        <v>576</v>
      </c>
      <c r="H40" s="6" t="s">
        <v>59</v>
      </c>
      <c r="I40" s="6" t="s">
        <v>59</v>
      </c>
      <c r="J40" s="6" t="s">
        <v>59</v>
      </c>
      <c r="K40" s="6" t="s">
        <v>59</v>
      </c>
      <c r="L40" s="6" t="s">
        <v>59</v>
      </c>
      <c r="M40" s="6" t="s">
        <v>59</v>
      </c>
      <c r="N40" s="7">
        <f t="shared" si="10"/>
        <v>576</v>
      </c>
      <c r="O40" s="6">
        <f aca="true" t="shared" si="12" ref="O40:U43">IF(G40="-",0,G40)</f>
        <v>576</v>
      </c>
      <c r="P40" s="6">
        <f t="shared" si="12"/>
        <v>0</v>
      </c>
      <c r="Q40" s="6">
        <f t="shared" si="12"/>
        <v>0</v>
      </c>
      <c r="R40" s="6">
        <f t="shared" si="12"/>
        <v>0</v>
      </c>
      <c r="S40" s="6">
        <f t="shared" si="12"/>
        <v>0</v>
      </c>
      <c r="T40" s="6">
        <f t="shared" si="12"/>
        <v>0</v>
      </c>
      <c r="U40" s="6">
        <f t="shared" si="12"/>
        <v>0</v>
      </c>
      <c r="V40" s="2">
        <f>LARGE(O40:U40,1)+LARGE(O40:U40,2)+LARGE(O40:U40,3)</f>
        <v>576</v>
      </c>
    </row>
    <row r="41" spans="3:22" ht="12.75">
      <c r="C41" s="2" t="s">
        <v>103</v>
      </c>
      <c r="D41" s="6">
        <v>1988</v>
      </c>
      <c r="E41" s="4">
        <v>35008</v>
      </c>
      <c r="F41" s="5">
        <v>200</v>
      </c>
      <c r="G41" s="6">
        <v>575</v>
      </c>
      <c r="H41" s="6" t="s">
        <v>59</v>
      </c>
      <c r="I41" s="6" t="s">
        <v>59</v>
      </c>
      <c r="J41" s="6" t="s">
        <v>59</v>
      </c>
      <c r="K41" s="6" t="s">
        <v>59</v>
      </c>
      <c r="L41" s="6" t="s">
        <v>59</v>
      </c>
      <c r="M41" s="6" t="s">
        <v>59</v>
      </c>
      <c r="N41" s="7">
        <f t="shared" si="10"/>
        <v>575</v>
      </c>
      <c r="O41" s="6">
        <f t="shared" si="12"/>
        <v>575</v>
      </c>
      <c r="P41" s="6">
        <f t="shared" si="12"/>
        <v>0</v>
      </c>
      <c r="Q41" s="6">
        <f t="shared" si="12"/>
        <v>0</v>
      </c>
      <c r="R41" s="6">
        <f t="shared" si="12"/>
        <v>0</v>
      </c>
      <c r="S41" s="6">
        <f t="shared" si="12"/>
        <v>0</v>
      </c>
      <c r="T41" s="6">
        <f t="shared" si="12"/>
        <v>0</v>
      </c>
      <c r="U41" s="6">
        <f t="shared" si="12"/>
        <v>0</v>
      </c>
      <c r="V41" s="2">
        <f>LARGE(O41:U41,1)+LARGE(O41:U41,2)+LARGE(O41:U41,3)</f>
        <v>575</v>
      </c>
    </row>
    <row r="42" spans="3:22" ht="12.75">
      <c r="C42" s="2" t="s">
        <v>104</v>
      </c>
      <c r="D42" s="6">
        <v>1986</v>
      </c>
      <c r="E42" s="4">
        <v>26001</v>
      </c>
      <c r="F42" s="5">
        <v>54</v>
      </c>
      <c r="G42" s="6">
        <v>575</v>
      </c>
      <c r="H42" s="6" t="s">
        <v>59</v>
      </c>
      <c r="I42" s="6" t="s">
        <v>59</v>
      </c>
      <c r="J42" s="6" t="s">
        <v>59</v>
      </c>
      <c r="K42" s="6" t="s">
        <v>59</v>
      </c>
      <c r="L42" s="6" t="s">
        <v>59</v>
      </c>
      <c r="M42" s="6" t="s">
        <v>59</v>
      </c>
      <c r="N42" s="7">
        <f t="shared" si="10"/>
        <v>575</v>
      </c>
      <c r="O42" s="6">
        <f t="shared" si="12"/>
        <v>575</v>
      </c>
      <c r="P42" s="6">
        <f t="shared" si="12"/>
        <v>0</v>
      </c>
      <c r="Q42" s="6">
        <f t="shared" si="12"/>
        <v>0</v>
      </c>
      <c r="R42" s="6">
        <f t="shared" si="12"/>
        <v>0</v>
      </c>
      <c r="S42" s="6">
        <f t="shared" si="12"/>
        <v>0</v>
      </c>
      <c r="T42" s="6">
        <f t="shared" si="12"/>
        <v>0</v>
      </c>
      <c r="U42" s="6">
        <f t="shared" si="12"/>
        <v>0</v>
      </c>
      <c r="V42" s="2">
        <f>LARGE(O42:U42,1)+LARGE(O42:U42,2)+LARGE(O42:U42,3)</f>
        <v>575</v>
      </c>
    </row>
    <row r="43" spans="3:22" ht="12.75">
      <c r="C43" s="2" t="s">
        <v>102</v>
      </c>
      <c r="D43" s="6">
        <v>1989</v>
      </c>
      <c r="E43" s="4">
        <v>32631</v>
      </c>
      <c r="F43" s="5">
        <v>366</v>
      </c>
      <c r="G43" s="6">
        <v>575</v>
      </c>
      <c r="H43" s="6" t="s">
        <v>59</v>
      </c>
      <c r="I43" s="6" t="s">
        <v>59</v>
      </c>
      <c r="J43" s="6" t="s">
        <v>59</v>
      </c>
      <c r="K43" s="6" t="s">
        <v>59</v>
      </c>
      <c r="L43" s="6" t="s">
        <v>59</v>
      </c>
      <c r="M43" s="6" t="s">
        <v>59</v>
      </c>
      <c r="N43" s="7">
        <f t="shared" si="10"/>
        <v>575</v>
      </c>
      <c r="O43" s="6">
        <f t="shared" si="12"/>
        <v>575</v>
      </c>
      <c r="P43" s="6">
        <f t="shared" si="12"/>
        <v>0</v>
      </c>
      <c r="Q43" s="6">
        <f t="shared" si="12"/>
        <v>0</v>
      </c>
      <c r="R43" s="6">
        <f t="shared" si="12"/>
        <v>0</v>
      </c>
      <c r="S43" s="6">
        <f t="shared" si="12"/>
        <v>0</v>
      </c>
      <c r="T43" s="6">
        <f t="shared" si="12"/>
        <v>0</v>
      </c>
      <c r="U43" s="6">
        <f t="shared" si="12"/>
        <v>0</v>
      </c>
      <c r="V43" s="2">
        <f>LARGE(O43:U43,1)+LARGE(O43:U43,2)+LARGE(O43:U43,3)</f>
        <v>575</v>
      </c>
    </row>
    <row r="44" spans="3:22" ht="12.75">
      <c r="C44" s="2" t="s">
        <v>119</v>
      </c>
      <c r="D44" s="6">
        <v>1993</v>
      </c>
      <c r="E44" s="4">
        <v>35863</v>
      </c>
      <c r="F44" s="5">
        <v>200</v>
      </c>
      <c r="G44" s="6">
        <v>575</v>
      </c>
      <c r="H44" s="6" t="s">
        <v>59</v>
      </c>
      <c r="I44" s="6" t="s">
        <v>59</v>
      </c>
      <c r="J44" s="6" t="s">
        <v>59</v>
      </c>
      <c r="K44" s="6" t="s">
        <v>59</v>
      </c>
      <c r="L44" s="6" t="s">
        <v>59</v>
      </c>
      <c r="M44" s="6" t="s">
        <v>59</v>
      </c>
      <c r="N44" s="7">
        <f t="shared" si="10"/>
        <v>575</v>
      </c>
      <c r="O44" s="6">
        <f t="shared" si="2"/>
        <v>575</v>
      </c>
      <c r="P44" s="6">
        <f t="shared" si="3"/>
        <v>0</v>
      </c>
      <c r="Q44" s="6">
        <f t="shared" si="4"/>
        <v>0</v>
      </c>
      <c r="R44" s="6">
        <f t="shared" si="5"/>
        <v>0</v>
      </c>
      <c r="S44" s="6">
        <f t="shared" si="6"/>
        <v>0</v>
      </c>
      <c r="T44" s="6">
        <f t="shared" si="7"/>
        <v>0</v>
      </c>
      <c r="U44" s="6">
        <f t="shared" si="8"/>
        <v>0</v>
      </c>
      <c r="V44" s="2">
        <f t="shared" si="9"/>
        <v>575</v>
      </c>
    </row>
    <row r="45" spans="3:22" ht="12.75">
      <c r="C45" s="2" t="s">
        <v>120</v>
      </c>
      <c r="D45" s="6">
        <v>1990</v>
      </c>
      <c r="E45" s="4">
        <v>33663</v>
      </c>
      <c r="F45" s="5">
        <v>366</v>
      </c>
      <c r="G45" s="6">
        <v>574</v>
      </c>
      <c r="H45" s="6" t="s">
        <v>59</v>
      </c>
      <c r="I45" s="6" t="s">
        <v>59</v>
      </c>
      <c r="J45" s="6" t="s">
        <v>59</v>
      </c>
      <c r="K45" s="6" t="s">
        <v>59</v>
      </c>
      <c r="L45" s="6" t="s">
        <v>59</v>
      </c>
      <c r="M45" s="6" t="s">
        <v>59</v>
      </c>
      <c r="N45" s="7">
        <f t="shared" si="10"/>
        <v>574</v>
      </c>
      <c r="O45" s="6">
        <f t="shared" si="2"/>
        <v>574</v>
      </c>
      <c r="P45" s="6">
        <f t="shared" si="3"/>
        <v>0</v>
      </c>
      <c r="Q45" s="6">
        <f t="shared" si="4"/>
        <v>0</v>
      </c>
      <c r="R45" s="6">
        <f t="shared" si="5"/>
        <v>0</v>
      </c>
      <c r="S45" s="6">
        <f t="shared" si="6"/>
        <v>0</v>
      </c>
      <c r="T45" s="6">
        <f t="shared" si="7"/>
        <v>0</v>
      </c>
      <c r="U45" s="6">
        <f t="shared" si="8"/>
        <v>0</v>
      </c>
      <c r="V45" s="2">
        <f t="shared" si="9"/>
        <v>574</v>
      </c>
    </row>
    <row r="46" spans="3:22" ht="12.75">
      <c r="C46" s="2" t="s">
        <v>97</v>
      </c>
      <c r="D46" s="6">
        <v>1990</v>
      </c>
      <c r="E46" s="4">
        <v>30451</v>
      </c>
      <c r="F46" s="5">
        <v>113</v>
      </c>
      <c r="G46" s="6">
        <v>573</v>
      </c>
      <c r="H46" s="6" t="s">
        <v>59</v>
      </c>
      <c r="I46" s="6" t="s">
        <v>59</v>
      </c>
      <c r="J46" s="6" t="s">
        <v>59</v>
      </c>
      <c r="K46" s="6" t="s">
        <v>59</v>
      </c>
      <c r="L46" s="6" t="s">
        <v>59</v>
      </c>
      <c r="M46" s="6" t="s">
        <v>59</v>
      </c>
      <c r="N46" s="7">
        <f t="shared" si="10"/>
        <v>573</v>
      </c>
      <c r="O46" s="6">
        <f t="shared" si="2"/>
        <v>573</v>
      </c>
      <c r="P46" s="6">
        <f t="shared" si="3"/>
        <v>0</v>
      </c>
      <c r="Q46" s="6">
        <f t="shared" si="4"/>
        <v>0</v>
      </c>
      <c r="R46" s="6">
        <f t="shared" si="5"/>
        <v>0</v>
      </c>
      <c r="S46" s="6">
        <f t="shared" si="6"/>
        <v>0</v>
      </c>
      <c r="T46" s="6">
        <f t="shared" si="7"/>
        <v>0</v>
      </c>
      <c r="U46" s="6">
        <f t="shared" si="8"/>
        <v>0</v>
      </c>
      <c r="V46" s="2">
        <f t="shared" si="9"/>
        <v>573</v>
      </c>
    </row>
    <row r="47" spans="3:22" ht="12.75">
      <c r="C47" s="2" t="s">
        <v>122</v>
      </c>
      <c r="D47" s="6">
        <v>1991</v>
      </c>
      <c r="E47" s="4">
        <v>35846</v>
      </c>
      <c r="F47" s="5">
        <v>202</v>
      </c>
      <c r="G47" s="6">
        <v>573</v>
      </c>
      <c r="H47" s="6" t="s">
        <v>59</v>
      </c>
      <c r="I47" s="6" t="s">
        <v>59</v>
      </c>
      <c r="J47" s="6" t="s">
        <v>59</v>
      </c>
      <c r="K47" s="6" t="s">
        <v>59</v>
      </c>
      <c r="L47" s="6" t="s">
        <v>59</v>
      </c>
      <c r="M47" s="6" t="s">
        <v>59</v>
      </c>
      <c r="N47" s="7">
        <f t="shared" si="10"/>
        <v>573</v>
      </c>
      <c r="O47" s="6">
        <f t="shared" si="2"/>
        <v>573</v>
      </c>
      <c r="P47" s="6">
        <f t="shared" si="3"/>
        <v>0</v>
      </c>
      <c r="Q47" s="6">
        <f t="shared" si="4"/>
        <v>0</v>
      </c>
      <c r="R47" s="6">
        <f t="shared" si="5"/>
        <v>0</v>
      </c>
      <c r="S47" s="6">
        <f t="shared" si="6"/>
        <v>0</v>
      </c>
      <c r="T47" s="6">
        <f t="shared" si="7"/>
        <v>0</v>
      </c>
      <c r="U47" s="6">
        <f t="shared" si="8"/>
        <v>0</v>
      </c>
      <c r="V47" s="2">
        <f t="shared" si="9"/>
        <v>573</v>
      </c>
    </row>
    <row r="48" spans="3:22" ht="12.75">
      <c r="C48" s="2" t="s">
        <v>123</v>
      </c>
      <c r="D48" s="6">
        <v>1994</v>
      </c>
      <c r="E48" s="4">
        <v>35261</v>
      </c>
      <c r="F48" s="5">
        <v>202</v>
      </c>
      <c r="G48" s="6">
        <v>572</v>
      </c>
      <c r="H48" s="6" t="s">
        <v>59</v>
      </c>
      <c r="I48" s="6" t="s">
        <v>59</v>
      </c>
      <c r="J48" s="6" t="s">
        <v>59</v>
      </c>
      <c r="K48" s="6" t="s">
        <v>59</v>
      </c>
      <c r="L48" s="6" t="s">
        <v>59</v>
      </c>
      <c r="M48" s="6" t="s">
        <v>59</v>
      </c>
      <c r="N48" s="7">
        <f t="shared" si="10"/>
        <v>572</v>
      </c>
      <c r="O48" s="6">
        <f t="shared" si="2"/>
        <v>572</v>
      </c>
      <c r="P48" s="6">
        <f t="shared" si="3"/>
        <v>0</v>
      </c>
      <c r="Q48" s="6">
        <f t="shared" si="4"/>
        <v>0</v>
      </c>
      <c r="R48" s="6">
        <f t="shared" si="5"/>
        <v>0</v>
      </c>
      <c r="S48" s="6">
        <f t="shared" si="6"/>
        <v>0</v>
      </c>
      <c r="T48" s="6">
        <f t="shared" si="7"/>
        <v>0</v>
      </c>
      <c r="U48" s="6">
        <f t="shared" si="8"/>
        <v>0</v>
      </c>
      <c r="V48" s="2">
        <f t="shared" si="9"/>
        <v>572</v>
      </c>
    </row>
    <row r="49" spans="3:22" ht="12.75">
      <c r="C49" s="2" t="s">
        <v>105</v>
      </c>
      <c r="D49" s="6">
        <v>1989</v>
      </c>
      <c r="E49" s="4">
        <v>24170</v>
      </c>
      <c r="F49" s="5">
        <v>381</v>
      </c>
      <c r="G49" s="6">
        <v>570</v>
      </c>
      <c r="H49" s="6" t="s">
        <v>59</v>
      </c>
      <c r="I49" s="6" t="s">
        <v>59</v>
      </c>
      <c r="J49" s="6" t="s">
        <v>59</v>
      </c>
      <c r="K49" s="6" t="s">
        <v>59</v>
      </c>
      <c r="L49" s="6" t="s">
        <v>59</v>
      </c>
      <c r="M49" s="6" t="s">
        <v>59</v>
      </c>
      <c r="N49" s="7">
        <f t="shared" si="10"/>
        <v>570</v>
      </c>
      <c r="O49" s="6">
        <f t="shared" si="2"/>
        <v>570</v>
      </c>
      <c r="P49" s="6">
        <f t="shared" si="3"/>
        <v>0</v>
      </c>
      <c r="Q49" s="6">
        <f t="shared" si="4"/>
        <v>0</v>
      </c>
      <c r="R49" s="6">
        <f t="shared" si="5"/>
        <v>0</v>
      </c>
      <c r="S49" s="6">
        <f t="shared" si="6"/>
        <v>0</v>
      </c>
      <c r="T49" s="6">
        <f t="shared" si="7"/>
        <v>0</v>
      </c>
      <c r="U49" s="6">
        <f t="shared" si="8"/>
        <v>0</v>
      </c>
      <c r="V49" s="2">
        <f t="shared" si="9"/>
        <v>570</v>
      </c>
    </row>
    <row r="50" spans="3:22" ht="12.75">
      <c r="C50" s="2" t="s">
        <v>124</v>
      </c>
      <c r="D50" s="6">
        <v>1992</v>
      </c>
      <c r="E50" s="4">
        <v>35884</v>
      </c>
      <c r="F50" s="5">
        <v>370</v>
      </c>
      <c r="G50" s="6">
        <v>568</v>
      </c>
      <c r="H50" s="6" t="s">
        <v>59</v>
      </c>
      <c r="I50" s="6" t="s">
        <v>59</v>
      </c>
      <c r="J50" s="6" t="s">
        <v>59</v>
      </c>
      <c r="K50" s="6" t="s">
        <v>59</v>
      </c>
      <c r="L50" s="6" t="s">
        <v>59</v>
      </c>
      <c r="M50" s="6" t="s">
        <v>59</v>
      </c>
      <c r="N50" s="7">
        <f t="shared" si="10"/>
        <v>568</v>
      </c>
      <c r="O50" s="6">
        <f t="shared" si="2"/>
        <v>568</v>
      </c>
      <c r="P50" s="6">
        <f t="shared" si="3"/>
        <v>0</v>
      </c>
      <c r="Q50" s="6">
        <f t="shared" si="4"/>
        <v>0</v>
      </c>
      <c r="R50" s="6">
        <f t="shared" si="5"/>
        <v>0</v>
      </c>
      <c r="S50" s="6">
        <f t="shared" si="6"/>
        <v>0</v>
      </c>
      <c r="T50" s="6">
        <f t="shared" si="7"/>
        <v>0</v>
      </c>
      <c r="U50" s="6">
        <f t="shared" si="8"/>
        <v>0</v>
      </c>
      <c r="V50" s="2">
        <f t="shared" si="9"/>
        <v>568</v>
      </c>
    </row>
    <row r="51" spans="3:22" ht="12.75">
      <c r="C51" s="2" t="s">
        <v>125</v>
      </c>
      <c r="D51" s="6">
        <v>1991</v>
      </c>
      <c r="E51" s="4">
        <v>36046</v>
      </c>
      <c r="F51" s="5">
        <v>366</v>
      </c>
      <c r="G51" s="6">
        <v>567</v>
      </c>
      <c r="H51" s="6" t="s">
        <v>59</v>
      </c>
      <c r="I51" s="6" t="s">
        <v>59</v>
      </c>
      <c r="J51" s="6" t="s">
        <v>59</v>
      </c>
      <c r="K51" s="6" t="s">
        <v>59</v>
      </c>
      <c r="L51" s="6" t="s">
        <v>59</v>
      </c>
      <c r="M51" s="6" t="s">
        <v>59</v>
      </c>
      <c r="N51" s="7">
        <f aca="true" t="shared" si="13" ref="N51:N70">V51</f>
        <v>567</v>
      </c>
      <c r="O51" s="6">
        <f t="shared" si="2"/>
        <v>567</v>
      </c>
      <c r="P51" s="6">
        <f t="shared" si="3"/>
        <v>0</v>
      </c>
      <c r="Q51" s="6">
        <f t="shared" si="4"/>
        <v>0</v>
      </c>
      <c r="R51" s="6">
        <f t="shared" si="5"/>
        <v>0</v>
      </c>
      <c r="S51" s="6">
        <f t="shared" si="6"/>
        <v>0</v>
      </c>
      <c r="T51" s="6">
        <f t="shared" si="7"/>
        <v>0</v>
      </c>
      <c r="U51" s="6">
        <f t="shared" si="8"/>
        <v>0</v>
      </c>
      <c r="V51" s="2">
        <f t="shared" si="9"/>
        <v>567</v>
      </c>
    </row>
    <row r="52" spans="3:22" ht="12.75">
      <c r="C52" s="2" t="s">
        <v>126</v>
      </c>
      <c r="D52" s="6">
        <v>1993</v>
      </c>
      <c r="E52" s="4">
        <v>35307</v>
      </c>
      <c r="F52" s="5">
        <v>406</v>
      </c>
      <c r="G52" s="6">
        <v>563</v>
      </c>
      <c r="H52" s="6" t="s">
        <v>59</v>
      </c>
      <c r="I52" s="6" t="s">
        <v>59</v>
      </c>
      <c r="J52" s="6" t="s">
        <v>59</v>
      </c>
      <c r="K52" s="6" t="s">
        <v>59</v>
      </c>
      <c r="L52" s="6" t="s">
        <v>59</v>
      </c>
      <c r="M52" s="6" t="s">
        <v>59</v>
      </c>
      <c r="N52" s="7">
        <f t="shared" si="13"/>
        <v>563</v>
      </c>
      <c r="O52" s="6">
        <f t="shared" si="2"/>
        <v>563</v>
      </c>
      <c r="P52" s="6">
        <f t="shared" si="3"/>
        <v>0</v>
      </c>
      <c r="Q52" s="6">
        <f t="shared" si="4"/>
        <v>0</v>
      </c>
      <c r="R52" s="6">
        <f t="shared" si="5"/>
        <v>0</v>
      </c>
      <c r="S52" s="6">
        <f t="shared" si="6"/>
        <v>0</v>
      </c>
      <c r="T52" s="6">
        <f t="shared" si="7"/>
        <v>0</v>
      </c>
      <c r="U52" s="6">
        <f t="shared" si="8"/>
        <v>0</v>
      </c>
      <c r="V52" s="2">
        <f t="shared" si="9"/>
        <v>563</v>
      </c>
    </row>
    <row r="53" spans="3:22" ht="12.75">
      <c r="C53" s="2" t="s">
        <v>142</v>
      </c>
      <c r="D53" s="6">
        <v>1962</v>
      </c>
      <c r="E53" s="4">
        <v>1719</v>
      </c>
      <c r="F53" s="5">
        <v>200</v>
      </c>
      <c r="G53" s="6" t="s">
        <v>59</v>
      </c>
      <c r="H53" s="6" t="s">
        <v>59</v>
      </c>
      <c r="I53" s="6" t="s">
        <v>59</v>
      </c>
      <c r="J53" s="6">
        <v>560</v>
      </c>
      <c r="K53" s="6" t="s">
        <v>59</v>
      </c>
      <c r="L53" s="6" t="s">
        <v>59</v>
      </c>
      <c r="M53" s="6" t="s">
        <v>59</v>
      </c>
      <c r="N53" s="7">
        <f t="shared" si="13"/>
        <v>560</v>
      </c>
      <c r="O53" s="6">
        <f t="shared" si="2"/>
        <v>0</v>
      </c>
      <c r="P53" s="6">
        <f t="shared" si="3"/>
        <v>0</v>
      </c>
      <c r="Q53" s="6">
        <f t="shared" si="4"/>
        <v>0</v>
      </c>
      <c r="R53" s="6">
        <f t="shared" si="5"/>
        <v>560</v>
      </c>
      <c r="S53" s="6">
        <f t="shared" si="6"/>
        <v>0</v>
      </c>
      <c r="T53" s="6">
        <f t="shared" si="7"/>
        <v>0</v>
      </c>
      <c r="U53" s="6">
        <f t="shared" si="8"/>
        <v>0</v>
      </c>
      <c r="V53" s="2">
        <f t="shared" si="9"/>
        <v>560</v>
      </c>
    </row>
    <row r="54" spans="3:22" ht="12.75">
      <c r="C54" s="2" t="s">
        <v>50</v>
      </c>
      <c r="D54" s="6">
        <v>1993</v>
      </c>
      <c r="E54" s="4">
        <v>36608</v>
      </c>
      <c r="F54" s="5">
        <v>190</v>
      </c>
      <c r="G54" s="6" t="s">
        <v>59</v>
      </c>
      <c r="H54" s="6">
        <v>560</v>
      </c>
      <c r="I54" s="6" t="s">
        <v>59</v>
      </c>
      <c r="J54" s="6" t="s">
        <v>59</v>
      </c>
      <c r="K54" s="6" t="s">
        <v>59</v>
      </c>
      <c r="L54" s="6" t="s">
        <v>59</v>
      </c>
      <c r="M54" s="6" t="s">
        <v>59</v>
      </c>
      <c r="N54" s="7">
        <f t="shared" si="13"/>
        <v>560</v>
      </c>
      <c r="O54" s="6">
        <f t="shared" si="2"/>
        <v>0</v>
      </c>
      <c r="P54" s="6">
        <f t="shared" si="3"/>
        <v>560</v>
      </c>
      <c r="Q54" s="6">
        <f t="shared" si="4"/>
        <v>0</v>
      </c>
      <c r="R54" s="6">
        <f t="shared" si="5"/>
        <v>0</v>
      </c>
      <c r="S54" s="6">
        <f t="shared" si="6"/>
        <v>0</v>
      </c>
      <c r="T54" s="6">
        <f t="shared" si="7"/>
        <v>0</v>
      </c>
      <c r="U54" s="6">
        <f t="shared" si="8"/>
        <v>0</v>
      </c>
      <c r="V54" s="2">
        <f t="shared" si="9"/>
        <v>560</v>
      </c>
    </row>
    <row r="55" spans="3:22" ht="12.75">
      <c r="C55" s="2" t="s">
        <v>127</v>
      </c>
      <c r="D55" s="6">
        <v>1993</v>
      </c>
      <c r="E55" s="4">
        <v>33868</v>
      </c>
      <c r="F55" s="5">
        <v>406</v>
      </c>
      <c r="G55" s="6">
        <v>558</v>
      </c>
      <c r="H55" s="6" t="s">
        <v>59</v>
      </c>
      <c r="I55" s="6" t="s">
        <v>59</v>
      </c>
      <c r="J55" s="6" t="s">
        <v>59</v>
      </c>
      <c r="K55" s="6" t="s">
        <v>59</v>
      </c>
      <c r="L55" s="6" t="s">
        <v>59</v>
      </c>
      <c r="M55" s="6" t="s">
        <v>59</v>
      </c>
      <c r="N55" s="7">
        <f t="shared" si="13"/>
        <v>558</v>
      </c>
      <c r="O55" s="6">
        <f t="shared" si="2"/>
        <v>558</v>
      </c>
      <c r="P55" s="6">
        <f t="shared" si="3"/>
        <v>0</v>
      </c>
      <c r="Q55" s="6">
        <f t="shared" si="4"/>
        <v>0</v>
      </c>
      <c r="R55" s="6">
        <f t="shared" si="5"/>
        <v>0</v>
      </c>
      <c r="S55" s="6">
        <f t="shared" si="6"/>
        <v>0</v>
      </c>
      <c r="T55" s="6">
        <f t="shared" si="7"/>
        <v>0</v>
      </c>
      <c r="U55" s="6">
        <f t="shared" si="8"/>
        <v>0</v>
      </c>
      <c r="V55" s="2">
        <f t="shared" si="9"/>
        <v>558</v>
      </c>
    </row>
    <row r="56" spans="3:22" ht="12.75">
      <c r="C56" s="2" t="s">
        <v>128</v>
      </c>
      <c r="D56" s="6">
        <v>1991</v>
      </c>
      <c r="E56" s="4">
        <v>34095</v>
      </c>
      <c r="F56" s="5">
        <v>54</v>
      </c>
      <c r="G56" s="6">
        <v>557</v>
      </c>
      <c r="H56" s="6" t="s">
        <v>59</v>
      </c>
      <c r="I56" s="6" t="s">
        <v>59</v>
      </c>
      <c r="J56" s="6" t="s">
        <v>59</v>
      </c>
      <c r="K56" s="6" t="s">
        <v>59</v>
      </c>
      <c r="L56" s="6" t="s">
        <v>59</v>
      </c>
      <c r="M56" s="6" t="s">
        <v>59</v>
      </c>
      <c r="N56" s="7">
        <f t="shared" si="13"/>
        <v>557</v>
      </c>
      <c r="O56" s="6">
        <f t="shared" si="2"/>
        <v>557</v>
      </c>
      <c r="P56" s="6">
        <f t="shared" si="3"/>
        <v>0</v>
      </c>
      <c r="Q56" s="6">
        <f t="shared" si="4"/>
        <v>0</v>
      </c>
      <c r="R56" s="6">
        <f t="shared" si="5"/>
        <v>0</v>
      </c>
      <c r="S56" s="6">
        <f t="shared" si="6"/>
        <v>0</v>
      </c>
      <c r="T56" s="6">
        <f t="shared" si="7"/>
        <v>0</v>
      </c>
      <c r="U56" s="6">
        <f t="shared" si="8"/>
        <v>0</v>
      </c>
      <c r="V56" s="2">
        <f t="shared" si="9"/>
        <v>557</v>
      </c>
    </row>
    <row r="57" spans="3:22" ht="12.75">
      <c r="C57" s="2" t="s">
        <v>55</v>
      </c>
      <c r="D57" s="6">
        <v>1995</v>
      </c>
      <c r="E57" s="4">
        <v>35065</v>
      </c>
      <c r="F57" s="5">
        <v>27</v>
      </c>
      <c r="G57" s="6" t="s">
        <v>59</v>
      </c>
      <c r="H57" s="6">
        <v>554</v>
      </c>
      <c r="I57" s="6" t="s">
        <v>59</v>
      </c>
      <c r="J57" s="6" t="s">
        <v>59</v>
      </c>
      <c r="K57" s="6" t="s">
        <v>59</v>
      </c>
      <c r="L57" s="6" t="s">
        <v>59</v>
      </c>
      <c r="M57" s="6" t="s">
        <v>59</v>
      </c>
      <c r="N57" s="7">
        <f t="shared" si="13"/>
        <v>554</v>
      </c>
      <c r="O57" s="6">
        <f t="shared" si="2"/>
        <v>0</v>
      </c>
      <c r="P57" s="6">
        <f t="shared" si="3"/>
        <v>554</v>
      </c>
      <c r="Q57" s="6">
        <f t="shared" si="4"/>
        <v>0</v>
      </c>
      <c r="R57" s="6">
        <f t="shared" si="5"/>
        <v>0</v>
      </c>
      <c r="S57" s="6">
        <f t="shared" si="6"/>
        <v>0</v>
      </c>
      <c r="T57" s="6">
        <f t="shared" si="7"/>
        <v>0</v>
      </c>
      <c r="U57" s="6">
        <f t="shared" si="8"/>
        <v>0</v>
      </c>
      <c r="V57" s="2">
        <f t="shared" si="9"/>
        <v>554</v>
      </c>
    </row>
    <row r="58" spans="3:22" ht="12.75">
      <c r="C58" s="2" t="s">
        <v>129</v>
      </c>
      <c r="D58" s="6">
        <v>1992</v>
      </c>
      <c r="E58" s="4">
        <v>35880</v>
      </c>
      <c r="F58" s="5">
        <v>370</v>
      </c>
      <c r="G58" s="6">
        <v>552</v>
      </c>
      <c r="H58" s="6" t="s">
        <v>59</v>
      </c>
      <c r="I58" s="6" t="s">
        <v>59</v>
      </c>
      <c r="J58" s="6" t="s">
        <v>59</v>
      </c>
      <c r="K58" s="6" t="s">
        <v>59</v>
      </c>
      <c r="L58" s="6" t="s">
        <v>59</v>
      </c>
      <c r="M58" s="6" t="s">
        <v>59</v>
      </c>
      <c r="N58" s="7">
        <f t="shared" si="13"/>
        <v>552</v>
      </c>
      <c r="O58" s="6">
        <f t="shared" si="2"/>
        <v>552</v>
      </c>
      <c r="P58" s="6">
        <f t="shared" si="3"/>
        <v>0</v>
      </c>
      <c r="Q58" s="6">
        <f t="shared" si="4"/>
        <v>0</v>
      </c>
      <c r="R58" s="6">
        <f t="shared" si="5"/>
        <v>0</v>
      </c>
      <c r="S58" s="6">
        <f t="shared" si="6"/>
        <v>0</v>
      </c>
      <c r="T58" s="6">
        <f t="shared" si="7"/>
        <v>0</v>
      </c>
      <c r="U58" s="6">
        <f t="shared" si="8"/>
        <v>0</v>
      </c>
      <c r="V58" s="2">
        <f t="shared" si="9"/>
        <v>552</v>
      </c>
    </row>
    <row r="59" spans="3:22" ht="12.75">
      <c r="C59" s="2" t="s">
        <v>130</v>
      </c>
      <c r="D59" s="6">
        <v>1992</v>
      </c>
      <c r="E59" s="4">
        <v>36940</v>
      </c>
      <c r="F59" s="5">
        <v>105</v>
      </c>
      <c r="G59" s="6">
        <v>551</v>
      </c>
      <c r="H59" s="6" t="s">
        <v>59</v>
      </c>
      <c r="I59" s="6" t="s">
        <v>59</v>
      </c>
      <c r="J59" s="6" t="s">
        <v>59</v>
      </c>
      <c r="K59" s="6" t="s">
        <v>59</v>
      </c>
      <c r="L59" s="6" t="s">
        <v>59</v>
      </c>
      <c r="M59" s="6" t="s">
        <v>59</v>
      </c>
      <c r="N59" s="7">
        <f t="shared" si="13"/>
        <v>551</v>
      </c>
      <c r="O59" s="6">
        <f t="shared" si="2"/>
        <v>551</v>
      </c>
      <c r="P59" s="6">
        <f t="shared" si="3"/>
        <v>0</v>
      </c>
      <c r="Q59" s="6">
        <f t="shared" si="4"/>
        <v>0</v>
      </c>
      <c r="R59" s="6">
        <f t="shared" si="5"/>
        <v>0</v>
      </c>
      <c r="S59" s="6">
        <f t="shared" si="6"/>
        <v>0</v>
      </c>
      <c r="T59" s="6">
        <f t="shared" si="7"/>
        <v>0</v>
      </c>
      <c r="U59" s="6">
        <f t="shared" si="8"/>
        <v>0</v>
      </c>
      <c r="V59" s="2">
        <f t="shared" si="9"/>
        <v>551</v>
      </c>
    </row>
    <row r="60" spans="3:22" ht="12.75">
      <c r="C60" s="2" t="s">
        <v>106</v>
      </c>
      <c r="D60" s="6">
        <v>1989</v>
      </c>
      <c r="E60" s="4">
        <v>32672</v>
      </c>
      <c r="F60" s="5">
        <v>381</v>
      </c>
      <c r="G60" s="6">
        <v>551</v>
      </c>
      <c r="H60" s="6" t="s">
        <v>59</v>
      </c>
      <c r="I60" s="6" t="s">
        <v>59</v>
      </c>
      <c r="J60" s="6" t="s">
        <v>59</v>
      </c>
      <c r="K60" s="6" t="s">
        <v>59</v>
      </c>
      <c r="L60" s="6" t="s">
        <v>59</v>
      </c>
      <c r="M60" s="6" t="s">
        <v>59</v>
      </c>
      <c r="N60" s="7">
        <f t="shared" si="13"/>
        <v>551</v>
      </c>
      <c r="O60" s="6">
        <f t="shared" si="2"/>
        <v>551</v>
      </c>
      <c r="P60" s="6">
        <f t="shared" si="3"/>
        <v>0</v>
      </c>
      <c r="Q60" s="6">
        <f t="shared" si="4"/>
        <v>0</v>
      </c>
      <c r="R60" s="6">
        <f t="shared" si="5"/>
        <v>0</v>
      </c>
      <c r="S60" s="6">
        <f t="shared" si="6"/>
        <v>0</v>
      </c>
      <c r="T60" s="6">
        <f t="shared" si="7"/>
        <v>0</v>
      </c>
      <c r="U60" s="6">
        <f t="shared" si="8"/>
        <v>0</v>
      </c>
      <c r="V60" s="2">
        <f t="shared" si="9"/>
        <v>551</v>
      </c>
    </row>
    <row r="61" spans="3:22" ht="12.75">
      <c r="C61" s="2" t="s">
        <v>131</v>
      </c>
      <c r="D61" s="6">
        <v>1994</v>
      </c>
      <c r="E61" s="4">
        <v>33869</v>
      </c>
      <c r="F61" s="5">
        <v>406</v>
      </c>
      <c r="G61" s="6">
        <v>546</v>
      </c>
      <c r="H61" s="6" t="s">
        <v>59</v>
      </c>
      <c r="I61" s="6" t="s">
        <v>59</v>
      </c>
      <c r="J61" s="6" t="s">
        <v>59</v>
      </c>
      <c r="K61" s="6" t="s">
        <v>59</v>
      </c>
      <c r="L61" s="6" t="s">
        <v>59</v>
      </c>
      <c r="M61" s="6" t="s">
        <v>59</v>
      </c>
      <c r="N61" s="7">
        <f t="shared" si="13"/>
        <v>546</v>
      </c>
      <c r="O61" s="6">
        <f t="shared" si="2"/>
        <v>546</v>
      </c>
      <c r="P61" s="6">
        <f t="shared" si="3"/>
        <v>0</v>
      </c>
      <c r="Q61" s="6">
        <f t="shared" si="4"/>
        <v>0</v>
      </c>
      <c r="R61" s="6">
        <f t="shared" si="5"/>
        <v>0</v>
      </c>
      <c r="S61" s="6">
        <f t="shared" si="6"/>
        <v>0</v>
      </c>
      <c r="T61" s="6">
        <f t="shared" si="7"/>
        <v>0</v>
      </c>
      <c r="U61" s="6">
        <f t="shared" si="8"/>
        <v>0</v>
      </c>
      <c r="V61" s="2">
        <f t="shared" si="9"/>
        <v>546</v>
      </c>
    </row>
    <row r="62" spans="3:22" ht="12.75">
      <c r="C62" s="2" t="s">
        <v>132</v>
      </c>
      <c r="D62" s="6">
        <v>1993</v>
      </c>
      <c r="E62" s="4">
        <v>36601</v>
      </c>
      <c r="F62" s="5">
        <v>406</v>
      </c>
      <c r="G62" s="6">
        <v>544</v>
      </c>
      <c r="H62" s="6" t="s">
        <v>59</v>
      </c>
      <c r="I62" s="6" t="s">
        <v>59</v>
      </c>
      <c r="J62" s="6" t="s">
        <v>59</v>
      </c>
      <c r="K62" s="6" t="s">
        <v>59</v>
      </c>
      <c r="L62" s="6" t="s">
        <v>59</v>
      </c>
      <c r="M62" s="6" t="s">
        <v>59</v>
      </c>
      <c r="N62" s="7">
        <f t="shared" si="13"/>
        <v>544</v>
      </c>
      <c r="O62" s="6">
        <f t="shared" si="2"/>
        <v>544</v>
      </c>
      <c r="P62" s="6">
        <f t="shared" si="3"/>
        <v>0</v>
      </c>
      <c r="Q62" s="6">
        <f t="shared" si="4"/>
        <v>0</v>
      </c>
      <c r="R62" s="6">
        <f t="shared" si="5"/>
        <v>0</v>
      </c>
      <c r="S62" s="6">
        <f t="shared" si="6"/>
        <v>0</v>
      </c>
      <c r="T62" s="6">
        <f t="shared" si="7"/>
        <v>0</v>
      </c>
      <c r="U62" s="6">
        <f t="shared" si="8"/>
        <v>0</v>
      </c>
      <c r="V62" s="2">
        <f t="shared" si="9"/>
        <v>544</v>
      </c>
    </row>
    <row r="63" spans="3:22" ht="12.75">
      <c r="C63" s="2" t="s">
        <v>159</v>
      </c>
      <c r="D63" s="6">
        <v>1995</v>
      </c>
      <c r="E63" s="4" t="s">
        <v>65</v>
      </c>
      <c r="F63" s="5" t="s">
        <v>90</v>
      </c>
      <c r="G63" s="6" t="s">
        <v>59</v>
      </c>
      <c r="H63" s="6" t="s">
        <v>59</v>
      </c>
      <c r="I63" s="6" t="s">
        <v>59</v>
      </c>
      <c r="J63" s="6" t="s">
        <v>59</v>
      </c>
      <c r="K63" s="6" t="s">
        <v>59</v>
      </c>
      <c r="L63" s="6" t="s">
        <v>59</v>
      </c>
      <c r="M63" s="6">
        <v>541</v>
      </c>
      <c r="N63" s="7">
        <f t="shared" si="13"/>
        <v>541</v>
      </c>
      <c r="O63" s="6">
        <f t="shared" si="2"/>
        <v>0</v>
      </c>
      <c r="P63" s="6">
        <f t="shared" si="3"/>
        <v>0</v>
      </c>
      <c r="Q63" s="6">
        <f t="shared" si="4"/>
        <v>0</v>
      </c>
      <c r="R63" s="6">
        <f t="shared" si="5"/>
        <v>0</v>
      </c>
      <c r="S63" s="6">
        <f t="shared" si="6"/>
        <v>0</v>
      </c>
      <c r="T63" s="6">
        <f t="shared" si="7"/>
        <v>0</v>
      </c>
      <c r="U63" s="6">
        <f t="shared" si="8"/>
        <v>541</v>
      </c>
      <c r="V63" s="2">
        <f t="shared" si="9"/>
        <v>541</v>
      </c>
    </row>
    <row r="64" spans="3:22" ht="12.75">
      <c r="C64" s="2" t="s">
        <v>133</v>
      </c>
      <c r="D64" s="6">
        <v>1990</v>
      </c>
      <c r="E64" s="4">
        <v>36906</v>
      </c>
      <c r="F64" s="5">
        <v>232</v>
      </c>
      <c r="G64" s="6">
        <v>540</v>
      </c>
      <c r="H64" s="6" t="s">
        <v>59</v>
      </c>
      <c r="I64" s="6" t="s">
        <v>59</v>
      </c>
      <c r="J64" s="6" t="s">
        <v>59</v>
      </c>
      <c r="K64" s="6" t="s">
        <v>59</v>
      </c>
      <c r="L64" s="6" t="s">
        <v>59</v>
      </c>
      <c r="M64" s="6" t="s">
        <v>59</v>
      </c>
      <c r="N64" s="7">
        <f t="shared" si="13"/>
        <v>540</v>
      </c>
      <c r="O64" s="6">
        <f t="shared" si="2"/>
        <v>540</v>
      </c>
      <c r="P64" s="6">
        <f t="shared" si="3"/>
        <v>0</v>
      </c>
      <c r="Q64" s="6">
        <f t="shared" si="4"/>
        <v>0</v>
      </c>
      <c r="R64" s="6">
        <f t="shared" si="5"/>
        <v>0</v>
      </c>
      <c r="S64" s="6">
        <f t="shared" si="6"/>
        <v>0</v>
      </c>
      <c r="T64" s="6">
        <f t="shared" si="7"/>
        <v>0</v>
      </c>
      <c r="U64" s="6">
        <f t="shared" si="8"/>
        <v>0</v>
      </c>
      <c r="V64" s="2">
        <f t="shared" si="9"/>
        <v>540</v>
      </c>
    </row>
    <row r="65" spans="3:22" ht="12.75">
      <c r="C65" s="2" t="s">
        <v>56</v>
      </c>
      <c r="D65" s="6">
        <v>1993</v>
      </c>
      <c r="E65" s="4">
        <v>35647</v>
      </c>
      <c r="F65" s="5">
        <v>190</v>
      </c>
      <c r="G65" s="6" t="s">
        <v>59</v>
      </c>
      <c r="H65" s="6">
        <v>538</v>
      </c>
      <c r="I65" s="6" t="s">
        <v>59</v>
      </c>
      <c r="J65" s="6" t="s">
        <v>59</v>
      </c>
      <c r="K65" s="6" t="s">
        <v>59</v>
      </c>
      <c r="L65" s="6" t="s">
        <v>59</v>
      </c>
      <c r="M65" s="6" t="s">
        <v>59</v>
      </c>
      <c r="N65" s="7">
        <f t="shared" si="13"/>
        <v>538</v>
      </c>
      <c r="O65" s="6">
        <f t="shared" si="2"/>
        <v>0</v>
      </c>
      <c r="P65" s="6">
        <f t="shared" si="3"/>
        <v>538</v>
      </c>
      <c r="Q65" s="6">
        <f t="shared" si="4"/>
        <v>0</v>
      </c>
      <c r="R65" s="6">
        <f t="shared" si="5"/>
        <v>0</v>
      </c>
      <c r="S65" s="6">
        <f t="shared" si="6"/>
        <v>0</v>
      </c>
      <c r="T65" s="6">
        <f t="shared" si="7"/>
        <v>0</v>
      </c>
      <c r="U65" s="6">
        <f t="shared" si="8"/>
        <v>0</v>
      </c>
      <c r="V65" s="2">
        <f t="shared" si="9"/>
        <v>538</v>
      </c>
    </row>
    <row r="66" spans="3:22" ht="12.75">
      <c r="C66" s="2" t="s">
        <v>147</v>
      </c>
      <c r="D66" s="6">
        <v>1996</v>
      </c>
      <c r="E66" s="4">
        <v>36588</v>
      </c>
      <c r="F66" s="5">
        <v>258</v>
      </c>
      <c r="G66" s="6" t="s">
        <v>59</v>
      </c>
      <c r="H66" s="6" t="s">
        <v>59</v>
      </c>
      <c r="I66" s="6" t="s">
        <v>59</v>
      </c>
      <c r="J66" s="6" t="s">
        <v>59</v>
      </c>
      <c r="K66" s="6">
        <v>531</v>
      </c>
      <c r="L66" s="6" t="s">
        <v>59</v>
      </c>
      <c r="M66" s="6" t="s">
        <v>59</v>
      </c>
      <c r="N66" s="7">
        <f t="shared" si="13"/>
        <v>531</v>
      </c>
      <c r="O66" s="6">
        <f t="shared" si="2"/>
        <v>0</v>
      </c>
      <c r="P66" s="6">
        <f t="shared" si="3"/>
        <v>0</v>
      </c>
      <c r="Q66" s="6">
        <f t="shared" si="4"/>
        <v>0</v>
      </c>
      <c r="R66" s="6">
        <f t="shared" si="5"/>
        <v>0</v>
      </c>
      <c r="S66" s="6">
        <f t="shared" si="6"/>
        <v>531</v>
      </c>
      <c r="T66" s="6">
        <f t="shared" si="7"/>
        <v>0</v>
      </c>
      <c r="U66" s="6">
        <f t="shared" si="8"/>
        <v>0</v>
      </c>
      <c r="V66" s="2">
        <f t="shared" si="9"/>
        <v>531</v>
      </c>
    </row>
    <row r="67" spans="3:22" ht="12.75">
      <c r="C67" s="2" t="s">
        <v>57</v>
      </c>
      <c r="D67" s="6">
        <v>1994</v>
      </c>
      <c r="E67" s="4">
        <v>36298</v>
      </c>
      <c r="F67" s="5">
        <v>190</v>
      </c>
      <c r="G67" s="6" t="s">
        <v>59</v>
      </c>
      <c r="H67" s="6">
        <v>528</v>
      </c>
      <c r="I67" s="6" t="s">
        <v>59</v>
      </c>
      <c r="J67" s="6" t="s">
        <v>59</v>
      </c>
      <c r="K67" s="6" t="s">
        <v>59</v>
      </c>
      <c r="L67" s="6" t="s">
        <v>59</v>
      </c>
      <c r="M67" s="6" t="s">
        <v>59</v>
      </c>
      <c r="N67" s="7">
        <f t="shared" si="13"/>
        <v>528</v>
      </c>
      <c r="O67" s="6">
        <f t="shared" si="2"/>
        <v>0</v>
      </c>
      <c r="P67" s="6">
        <f t="shared" si="3"/>
        <v>528</v>
      </c>
      <c r="Q67" s="6">
        <f t="shared" si="4"/>
        <v>0</v>
      </c>
      <c r="R67" s="6">
        <f t="shared" si="5"/>
        <v>0</v>
      </c>
      <c r="S67" s="6">
        <f t="shared" si="6"/>
        <v>0</v>
      </c>
      <c r="T67" s="6">
        <f t="shared" si="7"/>
        <v>0</v>
      </c>
      <c r="U67" s="6">
        <f t="shared" si="8"/>
        <v>0</v>
      </c>
      <c r="V67" s="2">
        <f t="shared" si="9"/>
        <v>528</v>
      </c>
    </row>
    <row r="68" spans="3:22" ht="12.75">
      <c r="C68" s="2" t="s">
        <v>148</v>
      </c>
      <c r="D68" s="6">
        <v>1991</v>
      </c>
      <c r="E68" s="4">
        <v>34917</v>
      </c>
      <c r="F68" s="5">
        <v>258</v>
      </c>
      <c r="G68" s="6" t="s">
        <v>59</v>
      </c>
      <c r="H68" s="6" t="s">
        <v>59</v>
      </c>
      <c r="I68" s="6" t="s">
        <v>59</v>
      </c>
      <c r="J68" s="6" t="s">
        <v>59</v>
      </c>
      <c r="K68" s="6">
        <v>519</v>
      </c>
      <c r="L68" s="6" t="s">
        <v>59</v>
      </c>
      <c r="M68" s="6" t="s">
        <v>59</v>
      </c>
      <c r="N68" s="7">
        <f t="shared" si="13"/>
        <v>519</v>
      </c>
      <c r="O68" s="6">
        <f aca="true" t="shared" si="14" ref="O68:O82">IF(G68="-",0,G68)</f>
        <v>0</v>
      </c>
      <c r="P68" s="6">
        <f aca="true" t="shared" si="15" ref="P68:P82">IF(H68="-",0,H68)</f>
        <v>0</v>
      </c>
      <c r="Q68" s="6">
        <f aca="true" t="shared" si="16" ref="Q68:Q82">IF(I68="-",0,I68)</f>
        <v>0</v>
      </c>
      <c r="R68" s="6">
        <f aca="true" t="shared" si="17" ref="R68:R82">IF(J68="-",0,J68)</f>
        <v>0</v>
      </c>
      <c r="S68" s="6">
        <f aca="true" t="shared" si="18" ref="S68:S82">IF(K68="-",0,K68)</f>
        <v>519</v>
      </c>
      <c r="T68" s="6">
        <f aca="true" t="shared" si="19" ref="T68:T82">IF(L68="-",0,L68)</f>
        <v>0</v>
      </c>
      <c r="U68" s="6">
        <f aca="true" t="shared" si="20" ref="U68:U82">IF(M68="-",0,M68)</f>
        <v>0</v>
      </c>
      <c r="V68" s="2">
        <f aca="true" t="shared" si="21" ref="V68:V82">LARGE(O68:U68,1)+LARGE(O68:U68,2)+LARGE(O68:U68,3)</f>
        <v>519</v>
      </c>
    </row>
    <row r="69" spans="3:22" ht="12.75">
      <c r="C69" s="2" t="s">
        <v>160</v>
      </c>
      <c r="D69" s="6">
        <v>1991</v>
      </c>
      <c r="E69" s="4">
        <v>0</v>
      </c>
      <c r="F69" s="5">
        <v>155</v>
      </c>
      <c r="G69" s="6" t="s">
        <v>59</v>
      </c>
      <c r="H69" s="6" t="s">
        <v>59</v>
      </c>
      <c r="I69" s="6" t="s">
        <v>59</v>
      </c>
      <c r="J69" s="6" t="s">
        <v>59</v>
      </c>
      <c r="K69" s="6" t="s">
        <v>59</v>
      </c>
      <c r="L69" s="6" t="s">
        <v>59</v>
      </c>
      <c r="M69" s="6">
        <v>503</v>
      </c>
      <c r="N69" s="7">
        <f t="shared" si="13"/>
        <v>503</v>
      </c>
      <c r="O69" s="6">
        <f t="shared" si="14"/>
        <v>0</v>
      </c>
      <c r="P69" s="6">
        <f t="shared" si="15"/>
        <v>0</v>
      </c>
      <c r="Q69" s="6">
        <f t="shared" si="16"/>
        <v>0</v>
      </c>
      <c r="R69" s="6">
        <f t="shared" si="17"/>
        <v>0</v>
      </c>
      <c r="S69" s="6">
        <f t="shared" si="18"/>
        <v>0</v>
      </c>
      <c r="T69" s="6">
        <f t="shared" si="19"/>
        <v>0</v>
      </c>
      <c r="U69" s="6">
        <f t="shared" si="20"/>
        <v>503</v>
      </c>
      <c r="V69" s="2">
        <f t="shared" si="21"/>
        <v>503</v>
      </c>
    </row>
    <row r="70" spans="3:22" ht="12.75">
      <c r="C70" s="2" t="s">
        <v>135</v>
      </c>
      <c r="D70" s="6">
        <v>1992</v>
      </c>
      <c r="E70" s="4">
        <v>37267</v>
      </c>
      <c r="F70" s="5">
        <v>370</v>
      </c>
      <c r="G70" s="6">
        <v>481</v>
      </c>
      <c r="H70" s="6" t="s">
        <v>59</v>
      </c>
      <c r="I70" s="6" t="s">
        <v>59</v>
      </c>
      <c r="J70" s="6" t="s">
        <v>59</v>
      </c>
      <c r="K70" s="6" t="s">
        <v>59</v>
      </c>
      <c r="L70" s="6" t="s">
        <v>59</v>
      </c>
      <c r="M70" s="6" t="s">
        <v>59</v>
      </c>
      <c r="N70" s="7">
        <f t="shared" si="13"/>
        <v>481</v>
      </c>
      <c r="O70" s="6">
        <f t="shared" si="14"/>
        <v>481</v>
      </c>
      <c r="P70" s="6">
        <f t="shared" si="15"/>
        <v>0</v>
      </c>
      <c r="Q70" s="6">
        <f t="shared" si="16"/>
        <v>0</v>
      </c>
      <c r="R70" s="6">
        <f t="shared" si="17"/>
        <v>0</v>
      </c>
      <c r="S70" s="6">
        <f t="shared" si="18"/>
        <v>0</v>
      </c>
      <c r="T70" s="6">
        <f t="shared" si="19"/>
        <v>0</v>
      </c>
      <c r="U70" s="6">
        <f t="shared" si="20"/>
        <v>0</v>
      </c>
      <c r="V70" s="2">
        <f t="shared" si="21"/>
        <v>481</v>
      </c>
    </row>
    <row r="71" spans="4:22" ht="12.75">
      <c r="D71" s="6"/>
      <c r="O71" s="6">
        <f t="shared" si="14"/>
        <v>0</v>
      </c>
      <c r="P71" s="6">
        <f t="shared" si="15"/>
        <v>0</v>
      </c>
      <c r="Q71" s="6">
        <f t="shared" si="16"/>
        <v>0</v>
      </c>
      <c r="R71" s="6">
        <f t="shared" si="17"/>
        <v>0</v>
      </c>
      <c r="S71" s="6">
        <f t="shared" si="18"/>
        <v>0</v>
      </c>
      <c r="T71" s="6">
        <f t="shared" si="19"/>
        <v>0</v>
      </c>
      <c r="U71" s="6">
        <f t="shared" si="20"/>
        <v>0</v>
      </c>
      <c r="V71" s="2">
        <f t="shared" si="21"/>
        <v>0</v>
      </c>
    </row>
    <row r="72" spans="4:22" ht="12.75">
      <c r="D72" s="6"/>
      <c r="O72" s="6">
        <f t="shared" si="14"/>
        <v>0</v>
      </c>
      <c r="P72" s="6">
        <f t="shared" si="15"/>
        <v>0</v>
      </c>
      <c r="Q72" s="6">
        <f t="shared" si="16"/>
        <v>0</v>
      </c>
      <c r="R72" s="6">
        <f t="shared" si="17"/>
        <v>0</v>
      </c>
      <c r="S72" s="6">
        <f t="shared" si="18"/>
        <v>0</v>
      </c>
      <c r="T72" s="6">
        <f t="shared" si="19"/>
        <v>0</v>
      </c>
      <c r="U72" s="6">
        <f t="shared" si="20"/>
        <v>0</v>
      </c>
      <c r="V72" s="2">
        <f t="shared" si="21"/>
        <v>0</v>
      </c>
    </row>
    <row r="73" spans="4:22" ht="12.75">
      <c r="D73" s="6"/>
      <c r="O73" s="6">
        <f t="shared" si="14"/>
        <v>0</v>
      </c>
      <c r="P73" s="6">
        <f t="shared" si="15"/>
        <v>0</v>
      </c>
      <c r="Q73" s="6">
        <f t="shared" si="16"/>
        <v>0</v>
      </c>
      <c r="R73" s="6">
        <f t="shared" si="17"/>
        <v>0</v>
      </c>
      <c r="S73" s="6">
        <f t="shared" si="18"/>
        <v>0</v>
      </c>
      <c r="T73" s="6">
        <f t="shared" si="19"/>
        <v>0</v>
      </c>
      <c r="U73" s="6">
        <f t="shared" si="20"/>
        <v>0</v>
      </c>
      <c r="V73" s="2">
        <f t="shared" si="21"/>
        <v>0</v>
      </c>
    </row>
    <row r="74" spans="4:22" ht="12.75">
      <c r="D74" s="6"/>
      <c r="O74" s="6">
        <f t="shared" si="14"/>
        <v>0</v>
      </c>
      <c r="P74" s="6">
        <f t="shared" si="15"/>
        <v>0</v>
      </c>
      <c r="Q74" s="6">
        <f t="shared" si="16"/>
        <v>0</v>
      </c>
      <c r="R74" s="6">
        <f t="shared" si="17"/>
        <v>0</v>
      </c>
      <c r="S74" s="6">
        <f t="shared" si="18"/>
        <v>0</v>
      </c>
      <c r="T74" s="6">
        <f t="shared" si="19"/>
        <v>0</v>
      </c>
      <c r="U74" s="6">
        <f t="shared" si="20"/>
        <v>0</v>
      </c>
      <c r="V74" s="2">
        <f t="shared" si="21"/>
        <v>0</v>
      </c>
    </row>
    <row r="75" spans="15:22" ht="12.75">
      <c r="O75" s="6">
        <f t="shared" si="14"/>
        <v>0</v>
      </c>
      <c r="P75" s="6">
        <f t="shared" si="15"/>
        <v>0</v>
      </c>
      <c r="Q75" s="6">
        <f t="shared" si="16"/>
        <v>0</v>
      </c>
      <c r="R75" s="6">
        <f t="shared" si="17"/>
        <v>0</v>
      </c>
      <c r="S75" s="6">
        <f t="shared" si="18"/>
        <v>0</v>
      </c>
      <c r="T75" s="6">
        <f t="shared" si="19"/>
        <v>0</v>
      </c>
      <c r="U75" s="6">
        <f t="shared" si="20"/>
        <v>0</v>
      </c>
      <c r="V75" s="2">
        <f t="shared" si="21"/>
        <v>0</v>
      </c>
    </row>
    <row r="76" spans="15:22" ht="12.75">
      <c r="O76" s="6">
        <f t="shared" si="14"/>
        <v>0</v>
      </c>
      <c r="P76" s="6">
        <f t="shared" si="15"/>
        <v>0</v>
      </c>
      <c r="Q76" s="6">
        <f t="shared" si="16"/>
        <v>0</v>
      </c>
      <c r="R76" s="6">
        <f t="shared" si="17"/>
        <v>0</v>
      </c>
      <c r="S76" s="6">
        <f t="shared" si="18"/>
        <v>0</v>
      </c>
      <c r="T76" s="6">
        <f t="shared" si="19"/>
        <v>0</v>
      </c>
      <c r="U76" s="6">
        <f t="shared" si="20"/>
        <v>0</v>
      </c>
      <c r="V76" s="2">
        <f t="shared" si="21"/>
        <v>0</v>
      </c>
    </row>
    <row r="77" spans="15:22" ht="12.75">
      <c r="O77" s="6">
        <f t="shared" si="14"/>
        <v>0</v>
      </c>
      <c r="P77" s="6">
        <f t="shared" si="15"/>
        <v>0</v>
      </c>
      <c r="Q77" s="6">
        <f t="shared" si="16"/>
        <v>0</v>
      </c>
      <c r="R77" s="6">
        <f t="shared" si="17"/>
        <v>0</v>
      </c>
      <c r="S77" s="6">
        <f t="shared" si="18"/>
        <v>0</v>
      </c>
      <c r="T77" s="6">
        <f t="shared" si="19"/>
        <v>0</v>
      </c>
      <c r="U77" s="6">
        <f t="shared" si="20"/>
        <v>0</v>
      </c>
      <c r="V77" s="2">
        <f t="shared" si="21"/>
        <v>0</v>
      </c>
    </row>
    <row r="78" spans="15:22" ht="12.75">
      <c r="O78" s="6">
        <f t="shared" si="14"/>
        <v>0</v>
      </c>
      <c r="P78" s="6">
        <f t="shared" si="15"/>
        <v>0</v>
      </c>
      <c r="Q78" s="6">
        <f t="shared" si="16"/>
        <v>0</v>
      </c>
      <c r="R78" s="6">
        <f t="shared" si="17"/>
        <v>0</v>
      </c>
      <c r="S78" s="6">
        <f t="shared" si="18"/>
        <v>0</v>
      </c>
      <c r="T78" s="6">
        <f t="shared" si="19"/>
        <v>0</v>
      </c>
      <c r="U78" s="6">
        <f t="shared" si="20"/>
        <v>0</v>
      </c>
      <c r="V78" s="2">
        <f t="shared" si="21"/>
        <v>0</v>
      </c>
    </row>
    <row r="79" spans="15:22" ht="12.75">
      <c r="O79" s="6">
        <f t="shared" si="14"/>
        <v>0</v>
      </c>
      <c r="P79" s="6">
        <f t="shared" si="15"/>
        <v>0</v>
      </c>
      <c r="Q79" s="6">
        <f t="shared" si="16"/>
        <v>0</v>
      </c>
      <c r="R79" s="6">
        <f t="shared" si="17"/>
        <v>0</v>
      </c>
      <c r="S79" s="6">
        <f t="shared" si="18"/>
        <v>0</v>
      </c>
      <c r="T79" s="6">
        <f t="shared" si="19"/>
        <v>0</v>
      </c>
      <c r="U79" s="6">
        <f t="shared" si="20"/>
        <v>0</v>
      </c>
      <c r="V79" s="2">
        <f t="shared" si="21"/>
        <v>0</v>
      </c>
    </row>
    <row r="80" spans="15:22" ht="12.75">
      <c r="O80" s="6">
        <f t="shared" si="14"/>
        <v>0</v>
      </c>
      <c r="P80" s="6">
        <f t="shared" si="15"/>
        <v>0</v>
      </c>
      <c r="Q80" s="6">
        <f t="shared" si="16"/>
        <v>0</v>
      </c>
      <c r="R80" s="6">
        <f t="shared" si="17"/>
        <v>0</v>
      </c>
      <c r="S80" s="6">
        <f t="shared" si="18"/>
        <v>0</v>
      </c>
      <c r="T80" s="6">
        <f t="shared" si="19"/>
        <v>0</v>
      </c>
      <c r="U80" s="6">
        <f t="shared" si="20"/>
        <v>0</v>
      </c>
      <c r="V80" s="2">
        <f t="shared" si="21"/>
        <v>0</v>
      </c>
    </row>
    <row r="81" spans="15:22" ht="12.75">
      <c r="O81" s="6">
        <f t="shared" si="14"/>
        <v>0</v>
      </c>
      <c r="P81" s="6">
        <f t="shared" si="15"/>
        <v>0</v>
      </c>
      <c r="Q81" s="6">
        <f t="shared" si="16"/>
        <v>0</v>
      </c>
      <c r="R81" s="6">
        <f t="shared" si="17"/>
        <v>0</v>
      </c>
      <c r="S81" s="6">
        <f t="shared" si="18"/>
        <v>0</v>
      </c>
      <c r="T81" s="6">
        <f t="shared" si="19"/>
        <v>0</v>
      </c>
      <c r="U81" s="6">
        <f t="shared" si="20"/>
        <v>0</v>
      </c>
      <c r="V81" s="2">
        <f t="shared" si="21"/>
        <v>0</v>
      </c>
    </row>
    <row r="82" spans="15:22" ht="12.75">
      <c r="O82" s="6">
        <f t="shared" si="14"/>
        <v>0</v>
      </c>
      <c r="P82" s="6">
        <f t="shared" si="15"/>
        <v>0</v>
      </c>
      <c r="Q82" s="6">
        <f t="shared" si="16"/>
        <v>0</v>
      </c>
      <c r="R82" s="6">
        <f t="shared" si="17"/>
        <v>0</v>
      </c>
      <c r="S82" s="6">
        <f t="shared" si="18"/>
        <v>0</v>
      </c>
      <c r="T82" s="6">
        <f t="shared" si="19"/>
        <v>0</v>
      </c>
      <c r="U82" s="6">
        <f t="shared" si="20"/>
        <v>0</v>
      </c>
      <c r="V82" s="2">
        <f t="shared" si="21"/>
        <v>0</v>
      </c>
    </row>
  </sheetData>
  <sheetProtection sheet="1" objects="1" scenarios="1"/>
  <mergeCells count="1">
    <mergeCell ref="B1:N1"/>
  </mergeCells>
  <printOptions horizontalCentered="1"/>
  <pageMargins left="0.1968503937007874" right="0.1968503937007874" top="0.5905511811023623" bottom="0.5905511811023623" header="0.5118110236220472" footer="0.5118110236220472"/>
  <pageSetup blackAndWhite="1"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B1:P51"/>
  <sheetViews>
    <sheetView showGridLines="0" zoomScalePageLayoutView="0" workbookViewId="0" topLeftCell="A1">
      <pane ySplit="6" topLeftCell="A7" activePane="bottomLeft" state="frozen"/>
      <selection pane="topLeft" activeCell="B1" sqref="B1:P48"/>
      <selection pane="bottomLeft" activeCell="B1" sqref="B1:N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16.57421875" style="2" bestFit="1" customWidth="1"/>
    <col min="4" max="4" width="5.00390625" style="6" bestFit="1" customWidth="1"/>
    <col min="5" max="5" width="8.57421875" style="4" bestFit="1" customWidth="1"/>
    <col min="6" max="6" width="6.00390625" style="5" bestFit="1" customWidth="1"/>
    <col min="7" max="9" width="7.00390625" style="6" bestFit="1" customWidth="1"/>
    <col min="10" max="10" width="7.00390625" style="6" hidden="1" customWidth="1"/>
    <col min="11" max="11" width="6.00390625" style="10" customWidth="1"/>
    <col min="12" max="13" width="4.7109375" style="6" hidden="1" customWidth="1"/>
    <col min="14" max="14" width="2.00390625" style="6" hidden="1" customWidth="1"/>
    <col min="15" max="15" width="4.7109375" style="6" hidden="1" customWidth="1"/>
    <col min="16" max="16" width="5.00390625" style="13" hidden="1" customWidth="1"/>
    <col min="17" max="16384" width="9.140625" style="2" customWidth="1"/>
  </cols>
  <sheetData>
    <row r="1" spans="2:14" ht="18">
      <c r="B1" s="18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1:14" ht="12.75">
      <c r="K2" s="6"/>
      <c r="N2" s="10"/>
    </row>
    <row r="3" spans="2:14" ht="12.75">
      <c r="B3" s="3" t="s">
        <v>18</v>
      </c>
      <c r="K3" s="6"/>
      <c r="N3" s="10"/>
    </row>
    <row r="4" spans="2:14" ht="12.75">
      <c r="B4" s="3" t="s">
        <v>13</v>
      </c>
      <c r="K4" s="6"/>
      <c r="N4" s="10"/>
    </row>
    <row r="5" spans="7:10" ht="57" customHeight="1">
      <c r="G5" s="16">
        <v>39551</v>
      </c>
      <c r="H5" s="16">
        <v>39585</v>
      </c>
      <c r="I5" s="16">
        <v>39648</v>
      </c>
      <c r="J5" s="8">
        <v>38913</v>
      </c>
    </row>
    <row r="6" spans="2:14" ht="12.75">
      <c r="B6" s="9" t="s">
        <v>0</v>
      </c>
      <c r="C6" s="9" t="s">
        <v>1</v>
      </c>
      <c r="D6" s="10" t="s">
        <v>4</v>
      </c>
      <c r="E6" s="11" t="s">
        <v>2</v>
      </c>
      <c r="F6" s="12" t="s">
        <v>3</v>
      </c>
      <c r="G6" s="10" t="s">
        <v>5</v>
      </c>
      <c r="H6" s="10" t="s">
        <v>6</v>
      </c>
      <c r="I6" s="10" t="s">
        <v>7</v>
      </c>
      <c r="J6" s="10" t="s">
        <v>8</v>
      </c>
      <c r="K6" s="1" t="s">
        <v>14</v>
      </c>
      <c r="N6" s="15"/>
    </row>
    <row r="7" spans="2:16" ht="12.75">
      <c r="B7" s="2">
        <v>1</v>
      </c>
      <c r="C7" s="2" t="s">
        <v>51</v>
      </c>
      <c r="D7" s="6">
        <v>1982</v>
      </c>
      <c r="E7" s="4">
        <v>25002</v>
      </c>
      <c r="F7" s="5">
        <v>232</v>
      </c>
      <c r="G7" s="6">
        <v>579</v>
      </c>
      <c r="H7" s="6">
        <v>577</v>
      </c>
      <c r="I7" s="6">
        <v>568</v>
      </c>
      <c r="K7" s="7">
        <f aca="true" t="shared" si="0" ref="K7:K13">P7</f>
        <v>1156</v>
      </c>
      <c r="L7" s="6">
        <f aca="true" t="shared" si="1" ref="L7:O13">IF(G7="-",0,G7)</f>
        <v>579</v>
      </c>
      <c r="M7" s="6">
        <f t="shared" si="1"/>
        <v>577</v>
      </c>
      <c r="N7" s="6">
        <f t="shared" si="1"/>
        <v>568</v>
      </c>
      <c r="O7" s="6">
        <f t="shared" si="1"/>
        <v>0</v>
      </c>
      <c r="P7" s="13">
        <f aca="true" t="shared" si="2" ref="P7:P13">LARGE(L7:N7,1)+LARGE(L7:N7,2)</f>
        <v>1156</v>
      </c>
    </row>
    <row r="8" spans="2:16" ht="12.75">
      <c r="B8" s="2">
        <v>2</v>
      </c>
      <c r="C8" s="2" t="s">
        <v>52</v>
      </c>
      <c r="D8" s="6">
        <v>1984</v>
      </c>
      <c r="E8" s="4">
        <v>25073</v>
      </c>
      <c r="F8" s="5">
        <v>370</v>
      </c>
      <c r="G8" s="6">
        <v>578</v>
      </c>
      <c r="H8" s="6">
        <v>571</v>
      </c>
      <c r="I8" s="6" t="s">
        <v>59</v>
      </c>
      <c r="K8" s="7">
        <f t="shared" si="0"/>
        <v>1149</v>
      </c>
      <c r="L8" s="6">
        <f t="shared" si="1"/>
        <v>578</v>
      </c>
      <c r="M8" s="6">
        <f t="shared" si="1"/>
        <v>571</v>
      </c>
      <c r="N8" s="6">
        <f t="shared" si="1"/>
        <v>0</v>
      </c>
      <c r="O8" s="6">
        <f t="shared" si="1"/>
        <v>0</v>
      </c>
      <c r="P8" s="13">
        <f t="shared" si="2"/>
        <v>1149</v>
      </c>
    </row>
    <row r="9" spans="2:16" ht="12.75">
      <c r="B9" s="2">
        <v>3</v>
      </c>
      <c r="C9" s="2" t="s">
        <v>20</v>
      </c>
      <c r="D9" s="6">
        <v>1967</v>
      </c>
      <c r="E9" s="4">
        <v>2404</v>
      </c>
      <c r="F9" s="5">
        <v>15</v>
      </c>
      <c r="G9" s="6" t="s">
        <v>59</v>
      </c>
      <c r="H9" s="6">
        <v>559</v>
      </c>
      <c r="I9" s="6">
        <v>560</v>
      </c>
      <c r="K9" s="7">
        <f t="shared" si="0"/>
        <v>1119</v>
      </c>
      <c r="L9" s="6">
        <f t="shared" si="1"/>
        <v>0</v>
      </c>
      <c r="M9" s="6">
        <f t="shared" si="1"/>
        <v>559</v>
      </c>
      <c r="N9" s="6">
        <f t="shared" si="1"/>
        <v>560</v>
      </c>
      <c r="O9" s="6">
        <f t="shared" si="1"/>
        <v>0</v>
      </c>
      <c r="P9" s="13">
        <f t="shared" si="2"/>
        <v>1119</v>
      </c>
    </row>
    <row r="10" spans="2:16" ht="12.75">
      <c r="B10" s="2">
        <v>4</v>
      </c>
      <c r="C10" s="2" t="s">
        <v>87</v>
      </c>
      <c r="D10" s="6">
        <v>1988</v>
      </c>
      <c r="E10" s="4">
        <v>32392</v>
      </c>
      <c r="F10" s="5">
        <v>381</v>
      </c>
      <c r="G10" s="6">
        <v>562</v>
      </c>
      <c r="H10" s="6" t="s">
        <v>59</v>
      </c>
      <c r="I10" s="6">
        <v>556</v>
      </c>
      <c r="K10" s="7">
        <f t="shared" si="0"/>
        <v>1118</v>
      </c>
      <c r="L10" s="6">
        <f t="shared" si="1"/>
        <v>562</v>
      </c>
      <c r="M10" s="6">
        <f t="shared" si="1"/>
        <v>0</v>
      </c>
      <c r="N10" s="6">
        <f t="shared" si="1"/>
        <v>556</v>
      </c>
      <c r="O10" s="6">
        <f t="shared" si="1"/>
        <v>0</v>
      </c>
      <c r="P10" s="13">
        <f t="shared" si="2"/>
        <v>1118</v>
      </c>
    </row>
    <row r="11" spans="2:16" ht="12.75">
      <c r="B11" s="2">
        <v>5</v>
      </c>
      <c r="C11" s="2" t="s">
        <v>21</v>
      </c>
      <c r="D11" s="6">
        <v>1966</v>
      </c>
      <c r="E11" s="4">
        <v>32974</v>
      </c>
      <c r="F11" s="5">
        <v>15</v>
      </c>
      <c r="G11" s="6" t="s">
        <v>59</v>
      </c>
      <c r="H11" s="6">
        <v>568</v>
      </c>
      <c r="I11" s="6">
        <v>540</v>
      </c>
      <c r="K11" s="7">
        <f t="shared" si="0"/>
        <v>1108</v>
      </c>
      <c r="L11" s="6">
        <f t="shared" si="1"/>
        <v>0</v>
      </c>
      <c r="M11" s="6">
        <f t="shared" si="1"/>
        <v>568</v>
      </c>
      <c r="N11" s="6">
        <f t="shared" si="1"/>
        <v>540</v>
      </c>
      <c r="O11" s="6">
        <f t="shared" si="1"/>
        <v>0</v>
      </c>
      <c r="P11" s="13">
        <f t="shared" si="2"/>
        <v>1108</v>
      </c>
    </row>
    <row r="12" spans="2:16" ht="12.75">
      <c r="B12" s="2">
        <v>6</v>
      </c>
      <c r="C12" s="2" t="s">
        <v>39</v>
      </c>
      <c r="D12" s="6">
        <v>1966</v>
      </c>
      <c r="E12" s="4">
        <v>10611</v>
      </c>
      <c r="F12" s="5">
        <v>170</v>
      </c>
      <c r="G12" s="6">
        <v>552</v>
      </c>
      <c r="H12" s="6" t="s">
        <v>59</v>
      </c>
      <c r="I12" s="6">
        <v>526</v>
      </c>
      <c r="K12" s="7">
        <f t="shared" si="0"/>
        <v>1078</v>
      </c>
      <c r="L12" s="6">
        <f t="shared" si="1"/>
        <v>552</v>
      </c>
      <c r="M12" s="6">
        <f t="shared" si="1"/>
        <v>0</v>
      </c>
      <c r="N12" s="6">
        <f t="shared" si="1"/>
        <v>526</v>
      </c>
      <c r="O12" s="6">
        <f t="shared" si="1"/>
        <v>0</v>
      </c>
      <c r="P12" s="13">
        <f t="shared" si="2"/>
        <v>1078</v>
      </c>
    </row>
    <row r="13" spans="2:16" ht="12.75">
      <c r="B13" s="2">
        <v>7</v>
      </c>
      <c r="C13" s="2" t="s">
        <v>38</v>
      </c>
      <c r="D13" s="6">
        <v>1963</v>
      </c>
      <c r="E13" s="4">
        <v>23069</v>
      </c>
      <c r="F13" s="5">
        <v>170</v>
      </c>
      <c r="G13" s="6">
        <v>524</v>
      </c>
      <c r="H13" s="6">
        <v>529</v>
      </c>
      <c r="I13" s="6" t="s">
        <v>59</v>
      </c>
      <c r="K13" s="7">
        <f t="shared" si="0"/>
        <v>1053</v>
      </c>
      <c r="L13" s="6">
        <f t="shared" si="1"/>
        <v>524</v>
      </c>
      <c r="M13" s="6">
        <f t="shared" si="1"/>
        <v>529</v>
      </c>
      <c r="N13" s="6">
        <f t="shared" si="1"/>
        <v>0</v>
      </c>
      <c r="O13" s="6">
        <f t="shared" si="1"/>
        <v>0</v>
      </c>
      <c r="P13" s="13">
        <f t="shared" si="2"/>
        <v>1053</v>
      </c>
    </row>
    <row r="14" ht="12.75">
      <c r="K14" s="7"/>
    </row>
    <row r="15" spans="3:16" ht="12.75">
      <c r="C15" s="2" t="s">
        <v>71</v>
      </c>
      <c r="D15" s="6">
        <v>1969</v>
      </c>
      <c r="E15" s="4">
        <v>492</v>
      </c>
      <c r="F15" s="5">
        <v>232</v>
      </c>
      <c r="G15" s="6">
        <v>587</v>
      </c>
      <c r="H15" s="6" t="s">
        <v>59</v>
      </c>
      <c r="I15" s="6" t="s">
        <v>59</v>
      </c>
      <c r="K15" s="7">
        <f aca="true" t="shared" si="3" ref="K15:K31">P15</f>
        <v>587</v>
      </c>
      <c r="L15" s="6">
        <f aca="true" t="shared" si="4" ref="L15:L51">IF(G15="-",0,G15)</f>
        <v>587</v>
      </c>
      <c r="M15" s="6">
        <f aca="true" t="shared" si="5" ref="M15:M51">IF(H15="-",0,H15)</f>
        <v>0</v>
      </c>
      <c r="N15" s="6">
        <f aca="true" t="shared" si="6" ref="N15:N51">IF(I15="-",0,I15)</f>
        <v>0</v>
      </c>
      <c r="O15" s="6">
        <f aca="true" t="shared" si="7" ref="O15:O51">IF(J15="-",0,J15)</f>
        <v>0</v>
      </c>
      <c r="P15" s="13">
        <f aca="true" t="shared" si="8" ref="P15:P51">LARGE(L15:N15,1)+LARGE(L15:N15,2)</f>
        <v>587</v>
      </c>
    </row>
    <row r="16" spans="3:16" ht="12.75">
      <c r="C16" s="2" t="s">
        <v>75</v>
      </c>
      <c r="D16" s="6">
        <v>1972</v>
      </c>
      <c r="E16" s="4">
        <v>966</v>
      </c>
      <c r="F16" s="5">
        <v>370</v>
      </c>
      <c r="G16" s="6">
        <v>577</v>
      </c>
      <c r="H16" s="6" t="s">
        <v>59</v>
      </c>
      <c r="I16" s="6" t="s">
        <v>59</v>
      </c>
      <c r="K16" s="7">
        <f t="shared" si="3"/>
        <v>577</v>
      </c>
      <c r="L16" s="6">
        <f t="shared" si="4"/>
        <v>577</v>
      </c>
      <c r="M16" s="6">
        <f t="shared" si="5"/>
        <v>0</v>
      </c>
      <c r="N16" s="6">
        <f t="shared" si="6"/>
        <v>0</v>
      </c>
      <c r="O16" s="6">
        <f t="shared" si="7"/>
        <v>0</v>
      </c>
      <c r="P16" s="13">
        <f t="shared" si="8"/>
        <v>577</v>
      </c>
    </row>
    <row r="17" spans="3:16" ht="12.75">
      <c r="C17" t="s">
        <v>88</v>
      </c>
      <c r="D17">
        <v>1989</v>
      </c>
      <c r="E17" s="4">
        <v>33748</v>
      </c>
      <c r="F17" s="5">
        <v>370</v>
      </c>
      <c r="G17" s="6">
        <v>577</v>
      </c>
      <c r="H17" s="6" t="s">
        <v>59</v>
      </c>
      <c r="I17" s="6" t="s">
        <v>59</v>
      </c>
      <c r="K17" s="7">
        <f t="shared" si="3"/>
        <v>577</v>
      </c>
      <c r="L17" s="6">
        <f t="shared" si="4"/>
        <v>577</v>
      </c>
      <c r="M17" s="6">
        <f t="shared" si="5"/>
        <v>0</v>
      </c>
      <c r="N17" s="6">
        <f t="shared" si="6"/>
        <v>0</v>
      </c>
      <c r="O17" s="6">
        <f t="shared" si="7"/>
        <v>0</v>
      </c>
      <c r="P17" s="13">
        <f t="shared" si="8"/>
        <v>577</v>
      </c>
    </row>
    <row r="18" spans="3:16" ht="12.75">
      <c r="C18" s="2" t="s">
        <v>80</v>
      </c>
      <c r="D18" s="6">
        <v>1985</v>
      </c>
      <c r="E18" s="4">
        <v>30494</v>
      </c>
      <c r="F18" s="5">
        <v>370</v>
      </c>
      <c r="G18" s="6">
        <v>576</v>
      </c>
      <c r="H18" s="6" t="s">
        <v>59</v>
      </c>
      <c r="I18" s="6" t="s">
        <v>59</v>
      </c>
      <c r="K18" s="7">
        <f t="shared" si="3"/>
        <v>576</v>
      </c>
      <c r="L18" s="6">
        <f t="shared" si="4"/>
        <v>576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13">
        <f t="shared" si="8"/>
        <v>576</v>
      </c>
    </row>
    <row r="19" spans="3:16" ht="12.75">
      <c r="C19" s="2" t="s">
        <v>136</v>
      </c>
      <c r="D19" s="6">
        <v>1979</v>
      </c>
      <c r="E19" s="4">
        <v>9259</v>
      </c>
      <c r="F19" s="5">
        <v>370</v>
      </c>
      <c r="G19" s="6">
        <v>569</v>
      </c>
      <c r="H19" s="6" t="s">
        <v>59</v>
      </c>
      <c r="I19" s="6" t="s">
        <v>59</v>
      </c>
      <c r="K19" s="7">
        <f t="shared" si="3"/>
        <v>569</v>
      </c>
      <c r="L19" s="6">
        <f t="shared" si="4"/>
        <v>569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13">
        <f t="shared" si="8"/>
        <v>569</v>
      </c>
    </row>
    <row r="20" spans="3:16" ht="12.75">
      <c r="C20" s="2" t="s">
        <v>81</v>
      </c>
      <c r="D20" s="6">
        <v>1986</v>
      </c>
      <c r="E20" s="4">
        <v>25370</v>
      </c>
      <c r="F20" s="5">
        <v>370</v>
      </c>
      <c r="G20" s="6">
        <v>569</v>
      </c>
      <c r="H20" s="6" t="s">
        <v>59</v>
      </c>
      <c r="I20" s="6" t="s">
        <v>59</v>
      </c>
      <c r="K20" s="7">
        <f t="shared" si="3"/>
        <v>569</v>
      </c>
      <c r="L20" s="6">
        <f t="shared" si="4"/>
        <v>569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13">
        <f t="shared" si="8"/>
        <v>569</v>
      </c>
    </row>
    <row r="21" spans="3:16" ht="12.75">
      <c r="C21" s="2" t="s">
        <v>83</v>
      </c>
      <c r="D21" s="6">
        <v>1988</v>
      </c>
      <c r="E21" s="4">
        <v>31296</v>
      </c>
      <c r="F21" s="5">
        <v>370</v>
      </c>
      <c r="G21" s="6">
        <v>566</v>
      </c>
      <c r="H21" s="6" t="s">
        <v>59</v>
      </c>
      <c r="I21" s="6" t="s">
        <v>59</v>
      </c>
      <c r="K21" s="7">
        <f t="shared" si="3"/>
        <v>566</v>
      </c>
      <c r="L21" s="6">
        <f t="shared" si="4"/>
        <v>566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13">
        <f t="shared" si="8"/>
        <v>566</v>
      </c>
    </row>
    <row r="22" spans="3:16" ht="12.75">
      <c r="C22" s="2" t="s">
        <v>68</v>
      </c>
      <c r="D22" s="6">
        <v>1966</v>
      </c>
      <c r="E22" s="4">
        <v>5107</v>
      </c>
      <c r="F22" s="5">
        <v>170</v>
      </c>
      <c r="G22" s="6">
        <v>566</v>
      </c>
      <c r="H22" s="6" t="s">
        <v>59</v>
      </c>
      <c r="I22" s="6" t="s">
        <v>59</v>
      </c>
      <c r="K22" s="7">
        <f t="shared" si="3"/>
        <v>566</v>
      </c>
      <c r="L22" s="6">
        <f t="shared" si="4"/>
        <v>566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13">
        <f t="shared" si="8"/>
        <v>566</v>
      </c>
    </row>
    <row r="23" spans="3:16" ht="12.75">
      <c r="C23" s="2" t="s">
        <v>84</v>
      </c>
      <c r="D23" s="6">
        <v>1988</v>
      </c>
      <c r="E23" s="4">
        <v>27311</v>
      </c>
      <c r="F23" s="5">
        <v>232</v>
      </c>
      <c r="G23" s="6">
        <v>564</v>
      </c>
      <c r="H23" s="6" t="s">
        <v>59</v>
      </c>
      <c r="I23" s="6" t="s">
        <v>59</v>
      </c>
      <c r="K23" s="7">
        <f t="shared" si="3"/>
        <v>564</v>
      </c>
      <c r="L23" s="6">
        <f t="shared" si="4"/>
        <v>564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13">
        <f t="shared" si="8"/>
        <v>564</v>
      </c>
    </row>
    <row r="24" spans="3:16" ht="12.75">
      <c r="C24" s="2" t="s">
        <v>140</v>
      </c>
      <c r="D24" s="6">
        <v>1971</v>
      </c>
      <c r="E24" s="4">
        <v>6158</v>
      </c>
      <c r="F24" s="5">
        <v>21</v>
      </c>
      <c r="G24" s="6" t="s">
        <v>59</v>
      </c>
      <c r="H24" s="6" t="s">
        <v>59</v>
      </c>
      <c r="I24" s="6">
        <v>560</v>
      </c>
      <c r="K24" s="7">
        <f t="shared" si="3"/>
        <v>560</v>
      </c>
      <c r="L24" s="6">
        <f t="shared" si="4"/>
        <v>0</v>
      </c>
      <c r="M24" s="6">
        <f t="shared" si="5"/>
        <v>0</v>
      </c>
      <c r="N24" s="6">
        <f t="shared" si="6"/>
        <v>560</v>
      </c>
      <c r="O24" s="6">
        <f t="shared" si="7"/>
        <v>0</v>
      </c>
      <c r="P24" s="13">
        <f t="shared" si="8"/>
        <v>560</v>
      </c>
    </row>
    <row r="25" spans="3:16" ht="12.75">
      <c r="C25" s="2" t="s">
        <v>77</v>
      </c>
      <c r="D25" s="6">
        <v>1976</v>
      </c>
      <c r="E25" s="4">
        <v>3845</v>
      </c>
      <c r="F25" s="5">
        <v>55</v>
      </c>
      <c r="G25" s="6">
        <v>557</v>
      </c>
      <c r="H25" s="6" t="s">
        <v>59</v>
      </c>
      <c r="I25" s="6" t="s">
        <v>59</v>
      </c>
      <c r="K25" s="7">
        <f t="shared" si="3"/>
        <v>557</v>
      </c>
      <c r="L25" s="6">
        <f t="shared" si="4"/>
        <v>557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13">
        <f t="shared" si="8"/>
        <v>557</v>
      </c>
    </row>
    <row r="26" spans="3:16" ht="12.75">
      <c r="C26" s="2" t="s">
        <v>85</v>
      </c>
      <c r="D26" s="6">
        <v>1988</v>
      </c>
      <c r="E26" s="4">
        <v>31323</v>
      </c>
      <c r="F26" s="5">
        <v>370</v>
      </c>
      <c r="G26" s="6">
        <v>554</v>
      </c>
      <c r="H26" s="6" t="s">
        <v>59</v>
      </c>
      <c r="I26" s="6" t="s">
        <v>59</v>
      </c>
      <c r="K26" s="7">
        <f t="shared" si="3"/>
        <v>554</v>
      </c>
      <c r="L26" s="6">
        <f t="shared" si="4"/>
        <v>554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13">
        <f t="shared" si="8"/>
        <v>554</v>
      </c>
    </row>
    <row r="27" spans="3:16" ht="12.75">
      <c r="C27" s="2" t="s">
        <v>86</v>
      </c>
      <c r="D27" s="6">
        <v>1988</v>
      </c>
      <c r="E27" s="4">
        <v>27385</v>
      </c>
      <c r="F27" s="5">
        <v>370</v>
      </c>
      <c r="G27" s="6">
        <v>550</v>
      </c>
      <c r="H27" s="6" t="s">
        <v>59</v>
      </c>
      <c r="I27" s="6" t="s">
        <v>59</v>
      </c>
      <c r="K27" s="7">
        <f t="shared" si="3"/>
        <v>550</v>
      </c>
      <c r="L27" s="6">
        <f t="shared" si="4"/>
        <v>550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13">
        <f t="shared" si="8"/>
        <v>550</v>
      </c>
    </row>
    <row r="28" spans="3:16" ht="12.75">
      <c r="C28" s="2" t="s">
        <v>67</v>
      </c>
      <c r="D28" s="6">
        <v>1965</v>
      </c>
      <c r="E28" s="4">
        <v>1641</v>
      </c>
      <c r="F28" s="5">
        <v>56</v>
      </c>
      <c r="G28" s="6">
        <v>550</v>
      </c>
      <c r="H28" s="6" t="s">
        <v>59</v>
      </c>
      <c r="I28" s="6" t="s">
        <v>59</v>
      </c>
      <c r="K28" s="7">
        <f t="shared" si="3"/>
        <v>550</v>
      </c>
      <c r="L28" s="6">
        <f t="shared" si="4"/>
        <v>550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13">
        <f t="shared" si="8"/>
        <v>550</v>
      </c>
    </row>
    <row r="29" spans="3:16" ht="12.75">
      <c r="C29" s="2" t="s">
        <v>70</v>
      </c>
      <c r="D29" s="6">
        <v>1968</v>
      </c>
      <c r="E29" s="4">
        <v>5105</v>
      </c>
      <c r="F29" s="5">
        <v>170</v>
      </c>
      <c r="G29" s="6">
        <v>539</v>
      </c>
      <c r="H29" s="6" t="s">
        <v>59</v>
      </c>
      <c r="I29" s="6" t="s">
        <v>59</v>
      </c>
      <c r="K29" s="7">
        <f t="shared" si="3"/>
        <v>539</v>
      </c>
      <c r="L29" s="6">
        <f t="shared" si="4"/>
        <v>539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13">
        <f t="shared" si="8"/>
        <v>539</v>
      </c>
    </row>
    <row r="30" spans="3:16" ht="12.75">
      <c r="C30" s="2" t="s">
        <v>141</v>
      </c>
      <c r="D30" s="6">
        <v>1961</v>
      </c>
      <c r="E30" s="4">
        <v>1718</v>
      </c>
      <c r="F30" s="5">
        <v>200</v>
      </c>
      <c r="G30" s="6" t="s">
        <v>59</v>
      </c>
      <c r="H30" s="6" t="s">
        <v>59</v>
      </c>
      <c r="I30" s="6">
        <v>521</v>
      </c>
      <c r="K30" s="7">
        <f t="shared" si="3"/>
        <v>521</v>
      </c>
      <c r="L30" s="6">
        <f t="shared" si="4"/>
        <v>0</v>
      </c>
      <c r="M30" s="6">
        <f t="shared" si="5"/>
        <v>0</v>
      </c>
      <c r="N30" s="6">
        <f t="shared" si="6"/>
        <v>521</v>
      </c>
      <c r="O30" s="6">
        <f t="shared" si="7"/>
        <v>0</v>
      </c>
      <c r="P30" s="13">
        <f t="shared" si="8"/>
        <v>521</v>
      </c>
    </row>
    <row r="31" spans="3:16" ht="12.75">
      <c r="C31" s="2" t="s">
        <v>24</v>
      </c>
      <c r="D31" s="6">
        <v>1964</v>
      </c>
      <c r="E31" s="4">
        <v>5100</v>
      </c>
      <c r="F31" s="5">
        <v>170</v>
      </c>
      <c r="G31" s="6">
        <v>513</v>
      </c>
      <c r="H31" s="6" t="s">
        <v>59</v>
      </c>
      <c r="I31" s="6" t="s">
        <v>59</v>
      </c>
      <c r="K31" s="7">
        <f t="shared" si="3"/>
        <v>513</v>
      </c>
      <c r="L31" s="6">
        <f t="shared" si="4"/>
        <v>513</v>
      </c>
      <c r="M31" s="6">
        <f t="shared" si="5"/>
        <v>0</v>
      </c>
      <c r="N31" s="6">
        <f t="shared" si="6"/>
        <v>0</v>
      </c>
      <c r="O31" s="6">
        <f t="shared" si="7"/>
        <v>0</v>
      </c>
      <c r="P31" s="13">
        <f t="shared" si="8"/>
        <v>513</v>
      </c>
    </row>
    <row r="32" spans="12:16" ht="12.75" customHeight="1">
      <c r="L32" s="6">
        <f t="shared" si="4"/>
        <v>0</v>
      </c>
      <c r="M32" s="6">
        <f t="shared" si="5"/>
        <v>0</v>
      </c>
      <c r="N32" s="6">
        <f t="shared" si="6"/>
        <v>0</v>
      </c>
      <c r="O32" s="6">
        <f t="shared" si="7"/>
        <v>0</v>
      </c>
      <c r="P32" s="13">
        <f t="shared" si="8"/>
        <v>0</v>
      </c>
    </row>
    <row r="33" spans="12:16" ht="12.75">
      <c r="L33" s="6">
        <f t="shared" si="4"/>
        <v>0</v>
      </c>
      <c r="M33" s="6">
        <f t="shared" si="5"/>
        <v>0</v>
      </c>
      <c r="N33" s="6">
        <f t="shared" si="6"/>
        <v>0</v>
      </c>
      <c r="O33" s="6">
        <f t="shared" si="7"/>
        <v>0</v>
      </c>
      <c r="P33" s="13">
        <f t="shared" si="8"/>
        <v>0</v>
      </c>
    </row>
    <row r="34" spans="12:16" ht="12.75">
      <c r="L34" s="6">
        <f t="shared" si="4"/>
        <v>0</v>
      </c>
      <c r="M34" s="6">
        <f t="shared" si="5"/>
        <v>0</v>
      </c>
      <c r="N34" s="6">
        <f t="shared" si="6"/>
        <v>0</v>
      </c>
      <c r="O34" s="6">
        <f t="shared" si="7"/>
        <v>0</v>
      </c>
      <c r="P34" s="13">
        <f t="shared" si="8"/>
        <v>0</v>
      </c>
    </row>
    <row r="35" spans="12:16" ht="12.75">
      <c r="L35" s="6">
        <f t="shared" si="4"/>
        <v>0</v>
      </c>
      <c r="M35" s="6">
        <f t="shared" si="5"/>
        <v>0</v>
      </c>
      <c r="N35" s="6">
        <f t="shared" si="6"/>
        <v>0</v>
      </c>
      <c r="O35" s="6">
        <f t="shared" si="7"/>
        <v>0</v>
      </c>
      <c r="P35" s="13">
        <f t="shared" si="8"/>
        <v>0</v>
      </c>
    </row>
    <row r="36" spans="12:16" ht="12.75">
      <c r="L36" s="6">
        <f t="shared" si="4"/>
        <v>0</v>
      </c>
      <c r="M36" s="6">
        <f t="shared" si="5"/>
        <v>0</v>
      </c>
      <c r="N36" s="6">
        <f t="shared" si="6"/>
        <v>0</v>
      </c>
      <c r="O36" s="6">
        <f t="shared" si="7"/>
        <v>0</v>
      </c>
      <c r="P36" s="13">
        <f t="shared" si="8"/>
        <v>0</v>
      </c>
    </row>
    <row r="37" spans="12:16" ht="12.75">
      <c r="L37" s="6">
        <f t="shared" si="4"/>
        <v>0</v>
      </c>
      <c r="M37" s="6">
        <f t="shared" si="5"/>
        <v>0</v>
      </c>
      <c r="N37" s="6">
        <f t="shared" si="6"/>
        <v>0</v>
      </c>
      <c r="O37" s="6">
        <f t="shared" si="7"/>
        <v>0</v>
      </c>
      <c r="P37" s="13">
        <f t="shared" si="8"/>
        <v>0</v>
      </c>
    </row>
    <row r="38" spans="12:16" ht="12.75">
      <c r="L38" s="6">
        <f t="shared" si="4"/>
        <v>0</v>
      </c>
      <c r="M38" s="6">
        <f t="shared" si="5"/>
        <v>0</v>
      </c>
      <c r="N38" s="6">
        <f t="shared" si="6"/>
        <v>0</v>
      </c>
      <c r="O38" s="6">
        <f t="shared" si="7"/>
        <v>0</v>
      </c>
      <c r="P38" s="13">
        <f t="shared" si="8"/>
        <v>0</v>
      </c>
    </row>
    <row r="39" spans="12:16" ht="12.75">
      <c r="L39" s="6">
        <f t="shared" si="4"/>
        <v>0</v>
      </c>
      <c r="M39" s="6">
        <f t="shared" si="5"/>
        <v>0</v>
      </c>
      <c r="N39" s="6">
        <f t="shared" si="6"/>
        <v>0</v>
      </c>
      <c r="O39" s="6">
        <f t="shared" si="7"/>
        <v>0</v>
      </c>
      <c r="P39" s="13">
        <f t="shared" si="8"/>
        <v>0</v>
      </c>
    </row>
    <row r="40" spans="12:16" ht="12.75">
      <c r="L40" s="6">
        <f t="shared" si="4"/>
        <v>0</v>
      </c>
      <c r="M40" s="6">
        <f t="shared" si="5"/>
        <v>0</v>
      </c>
      <c r="N40" s="6">
        <f t="shared" si="6"/>
        <v>0</v>
      </c>
      <c r="O40" s="6">
        <f t="shared" si="7"/>
        <v>0</v>
      </c>
      <c r="P40" s="13">
        <f t="shared" si="8"/>
        <v>0</v>
      </c>
    </row>
    <row r="41" spans="12:16" ht="12.75">
      <c r="L41" s="6">
        <f t="shared" si="4"/>
        <v>0</v>
      </c>
      <c r="M41" s="6">
        <f t="shared" si="5"/>
        <v>0</v>
      </c>
      <c r="N41" s="6">
        <f t="shared" si="6"/>
        <v>0</v>
      </c>
      <c r="O41" s="6">
        <f t="shared" si="7"/>
        <v>0</v>
      </c>
      <c r="P41" s="13">
        <f t="shared" si="8"/>
        <v>0</v>
      </c>
    </row>
    <row r="42" spans="12:16" ht="12.75">
      <c r="L42" s="6">
        <f t="shared" si="4"/>
        <v>0</v>
      </c>
      <c r="M42" s="6">
        <f t="shared" si="5"/>
        <v>0</v>
      </c>
      <c r="N42" s="6">
        <f t="shared" si="6"/>
        <v>0</v>
      </c>
      <c r="O42" s="6">
        <f t="shared" si="7"/>
        <v>0</v>
      </c>
      <c r="P42" s="13">
        <f t="shared" si="8"/>
        <v>0</v>
      </c>
    </row>
    <row r="43" spans="12:16" ht="12.75">
      <c r="L43" s="6">
        <f t="shared" si="4"/>
        <v>0</v>
      </c>
      <c r="M43" s="6">
        <f t="shared" si="5"/>
        <v>0</v>
      </c>
      <c r="N43" s="6">
        <f t="shared" si="6"/>
        <v>0</v>
      </c>
      <c r="O43" s="6">
        <f t="shared" si="7"/>
        <v>0</v>
      </c>
      <c r="P43" s="13">
        <f t="shared" si="8"/>
        <v>0</v>
      </c>
    </row>
    <row r="44" spans="12:16" ht="12.75">
      <c r="L44" s="6">
        <f t="shared" si="4"/>
        <v>0</v>
      </c>
      <c r="M44" s="6">
        <f t="shared" si="5"/>
        <v>0</v>
      </c>
      <c r="N44" s="6">
        <f t="shared" si="6"/>
        <v>0</v>
      </c>
      <c r="O44" s="6">
        <f t="shared" si="7"/>
        <v>0</v>
      </c>
      <c r="P44" s="13">
        <f t="shared" si="8"/>
        <v>0</v>
      </c>
    </row>
    <row r="45" spans="12:16" ht="12.75">
      <c r="L45" s="6">
        <f t="shared" si="4"/>
        <v>0</v>
      </c>
      <c r="M45" s="6">
        <f t="shared" si="5"/>
        <v>0</v>
      </c>
      <c r="N45" s="6">
        <f t="shared" si="6"/>
        <v>0</v>
      </c>
      <c r="O45" s="6">
        <f t="shared" si="7"/>
        <v>0</v>
      </c>
      <c r="P45" s="13">
        <f t="shared" si="8"/>
        <v>0</v>
      </c>
    </row>
    <row r="46" spans="12:16" ht="12.75">
      <c r="L46" s="6">
        <f t="shared" si="4"/>
        <v>0</v>
      </c>
      <c r="M46" s="6">
        <f t="shared" si="5"/>
        <v>0</v>
      </c>
      <c r="N46" s="6">
        <f t="shared" si="6"/>
        <v>0</v>
      </c>
      <c r="O46" s="6">
        <f t="shared" si="7"/>
        <v>0</v>
      </c>
      <c r="P46" s="13">
        <f t="shared" si="8"/>
        <v>0</v>
      </c>
    </row>
    <row r="47" spans="12:16" ht="12.75">
      <c r="L47" s="6">
        <f t="shared" si="4"/>
        <v>0</v>
      </c>
      <c r="M47" s="6">
        <f t="shared" si="5"/>
        <v>0</v>
      </c>
      <c r="N47" s="6">
        <f t="shared" si="6"/>
        <v>0</v>
      </c>
      <c r="O47" s="6">
        <f t="shared" si="7"/>
        <v>0</v>
      </c>
      <c r="P47" s="13">
        <f t="shared" si="8"/>
        <v>0</v>
      </c>
    </row>
    <row r="48" spans="12:16" ht="12.75">
      <c r="L48" s="6">
        <f t="shared" si="4"/>
        <v>0</v>
      </c>
      <c r="M48" s="6">
        <f t="shared" si="5"/>
        <v>0</v>
      </c>
      <c r="N48" s="6">
        <f t="shared" si="6"/>
        <v>0</v>
      </c>
      <c r="O48" s="6">
        <f t="shared" si="7"/>
        <v>0</v>
      </c>
      <c r="P48" s="13">
        <f t="shared" si="8"/>
        <v>0</v>
      </c>
    </row>
    <row r="49" spans="12:16" ht="12.75">
      <c r="L49" s="6">
        <f t="shared" si="4"/>
        <v>0</v>
      </c>
      <c r="M49" s="6">
        <f t="shared" si="5"/>
        <v>0</v>
      </c>
      <c r="N49" s="6">
        <f t="shared" si="6"/>
        <v>0</v>
      </c>
      <c r="O49" s="6">
        <f t="shared" si="7"/>
        <v>0</v>
      </c>
      <c r="P49" s="13">
        <f t="shared" si="8"/>
        <v>0</v>
      </c>
    </row>
    <row r="50" spans="12:16" ht="12.75">
      <c r="L50" s="6">
        <f t="shared" si="4"/>
        <v>0</v>
      </c>
      <c r="M50" s="6">
        <f t="shared" si="5"/>
        <v>0</v>
      </c>
      <c r="N50" s="6">
        <f t="shared" si="6"/>
        <v>0</v>
      </c>
      <c r="O50" s="6">
        <f t="shared" si="7"/>
        <v>0</v>
      </c>
      <c r="P50" s="13">
        <f t="shared" si="8"/>
        <v>0</v>
      </c>
    </row>
    <row r="51" spans="12:16" ht="12.75">
      <c r="L51" s="6">
        <f t="shared" si="4"/>
        <v>0</v>
      </c>
      <c r="M51" s="6">
        <f t="shared" si="5"/>
        <v>0</v>
      </c>
      <c r="N51" s="6">
        <f t="shared" si="6"/>
        <v>0</v>
      </c>
      <c r="O51" s="6">
        <f t="shared" si="7"/>
        <v>0</v>
      </c>
      <c r="P51" s="13">
        <f t="shared" si="8"/>
        <v>0</v>
      </c>
    </row>
  </sheetData>
  <sheetProtection sheet="1" objects="1" scenarios="1"/>
  <mergeCells count="1">
    <mergeCell ref="B1:N1"/>
  </mergeCells>
  <printOptions horizontalCentered="1"/>
  <pageMargins left="0.1968503937007874" right="0.1968503937007874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B1:P51"/>
  <sheetViews>
    <sheetView showGridLines="0" zoomScalePageLayoutView="0" workbookViewId="0" topLeftCell="A1">
      <pane ySplit="6" topLeftCell="A7" activePane="bottomLeft" state="frozen"/>
      <selection pane="topLeft" activeCell="B1" sqref="B1:N1"/>
      <selection pane="bottomLeft" activeCell="B1" sqref="B1:N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18.28125" style="2" bestFit="1" customWidth="1"/>
    <col min="4" max="4" width="5.00390625" style="6" bestFit="1" customWidth="1"/>
    <col min="5" max="5" width="8.57421875" style="4" bestFit="1" customWidth="1"/>
    <col min="6" max="6" width="6.00390625" style="5" bestFit="1" customWidth="1"/>
    <col min="7" max="9" width="7.00390625" style="6" bestFit="1" customWidth="1"/>
    <col min="10" max="10" width="7.00390625" style="6" hidden="1" customWidth="1"/>
    <col min="11" max="11" width="5.57421875" style="10" bestFit="1" customWidth="1"/>
    <col min="12" max="15" width="4.7109375" style="6" hidden="1" customWidth="1"/>
    <col min="16" max="16" width="4.7109375" style="2" hidden="1" customWidth="1"/>
    <col min="17" max="16384" width="9.140625" style="2" customWidth="1"/>
  </cols>
  <sheetData>
    <row r="1" spans="2:14" ht="18">
      <c r="B1" s="18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1:14" ht="12.75">
      <c r="K2" s="6"/>
      <c r="N2" s="10"/>
    </row>
    <row r="3" spans="2:14" ht="12.75">
      <c r="B3" s="3" t="s">
        <v>18</v>
      </c>
      <c r="K3" s="6"/>
      <c r="N3" s="10"/>
    </row>
    <row r="4" spans="2:14" ht="12.75">
      <c r="B4" s="3" t="s">
        <v>15</v>
      </c>
      <c r="K4" s="6"/>
      <c r="N4" s="10"/>
    </row>
    <row r="5" spans="7:10" ht="57" customHeight="1">
      <c r="G5" s="16">
        <v>39551</v>
      </c>
      <c r="H5" s="16">
        <v>39585</v>
      </c>
      <c r="I5" s="16">
        <v>39648</v>
      </c>
      <c r="J5" s="8">
        <v>38913</v>
      </c>
    </row>
    <row r="6" spans="2:11" ht="12.75">
      <c r="B6" s="9" t="s">
        <v>0</v>
      </c>
      <c r="C6" s="9" t="s">
        <v>1</v>
      </c>
      <c r="D6" s="10" t="s">
        <v>4</v>
      </c>
      <c r="E6" s="11" t="s">
        <v>2</v>
      </c>
      <c r="F6" s="12" t="s">
        <v>3</v>
      </c>
      <c r="G6" s="10" t="s">
        <v>5</v>
      </c>
      <c r="H6" s="10" t="s">
        <v>6</v>
      </c>
      <c r="I6" s="10" t="s">
        <v>7</v>
      </c>
      <c r="J6" s="10" t="s">
        <v>8</v>
      </c>
      <c r="K6" s="1" t="s">
        <v>14</v>
      </c>
    </row>
    <row r="7" spans="2:16" ht="12.75">
      <c r="B7" s="2">
        <v>1</v>
      </c>
      <c r="C7" s="2" t="s">
        <v>27</v>
      </c>
      <c r="D7" s="6">
        <v>1941</v>
      </c>
      <c r="E7" s="4">
        <v>9345</v>
      </c>
      <c r="F7" s="5">
        <v>15</v>
      </c>
      <c r="G7" s="6" t="s">
        <v>59</v>
      </c>
      <c r="H7" s="17">
        <v>521</v>
      </c>
      <c r="I7" s="6">
        <v>540</v>
      </c>
      <c r="K7" s="7">
        <f>P7</f>
        <v>1061</v>
      </c>
      <c r="L7" s="6">
        <f>IF(G7="-",0,G7)</f>
        <v>0</v>
      </c>
      <c r="M7" s="6">
        <f>IF(H7="-",0,H7)</f>
        <v>521</v>
      </c>
      <c r="N7" s="6">
        <f>IF(I7="-",0,I7)</f>
        <v>540</v>
      </c>
      <c r="O7" s="6">
        <f>IF(J7="-",0,J7)</f>
        <v>0</v>
      </c>
      <c r="P7" s="2">
        <f>LARGE(L7:N7,1)+LARGE(L7:N7,2)</f>
        <v>1061</v>
      </c>
    </row>
    <row r="8" spans="2:16" ht="12.75">
      <c r="B8" s="2">
        <v>2</v>
      </c>
      <c r="C8" s="2" t="s">
        <v>28</v>
      </c>
      <c r="D8" s="6">
        <v>1955</v>
      </c>
      <c r="E8" s="4">
        <v>6874</v>
      </c>
      <c r="F8" s="5">
        <v>15</v>
      </c>
      <c r="G8" s="6" t="s">
        <v>59</v>
      </c>
      <c r="H8" s="17">
        <v>517</v>
      </c>
      <c r="I8" s="6">
        <v>518</v>
      </c>
      <c r="K8" s="7">
        <f>P8</f>
        <v>1035</v>
      </c>
      <c r="L8" s="6">
        <f aca="true" t="shared" si="0" ref="L8:L51">IF(G8="-",0,G8)</f>
        <v>0</v>
      </c>
      <c r="M8" s="6">
        <f aca="true" t="shared" si="1" ref="M8:M51">IF(H8="-",0,H8)</f>
        <v>517</v>
      </c>
      <c r="N8" s="6">
        <f aca="true" t="shared" si="2" ref="N8:N51">IF(I8="-",0,I8)</f>
        <v>518</v>
      </c>
      <c r="O8" s="6">
        <f aca="true" t="shared" si="3" ref="O8:O51">IF(J8="-",0,J8)</f>
        <v>0</v>
      </c>
      <c r="P8" s="2">
        <f aca="true" t="shared" si="4" ref="P8:P51">LARGE(L8:N8,1)+LARGE(L8:N8,2)</f>
        <v>1035</v>
      </c>
    </row>
    <row r="9" spans="8:11" ht="12.75">
      <c r="H9" s="17"/>
      <c r="K9" s="7"/>
    </row>
    <row r="10" spans="3:16" ht="12.75">
      <c r="C10" s="2" t="s">
        <v>26</v>
      </c>
      <c r="D10" s="6">
        <v>1943</v>
      </c>
      <c r="E10" s="4">
        <v>6347</v>
      </c>
      <c r="F10" s="5">
        <v>486</v>
      </c>
      <c r="G10" s="6" t="s">
        <v>59</v>
      </c>
      <c r="H10" s="17">
        <v>539</v>
      </c>
      <c r="I10" s="6" t="s">
        <v>59</v>
      </c>
      <c r="K10" s="7">
        <f>P10</f>
        <v>539</v>
      </c>
      <c r="L10" s="6">
        <f t="shared" si="0"/>
        <v>0</v>
      </c>
      <c r="M10" s="6">
        <f t="shared" si="1"/>
        <v>539</v>
      </c>
      <c r="N10" s="6">
        <f t="shared" si="2"/>
        <v>0</v>
      </c>
      <c r="O10" s="6">
        <f t="shared" si="3"/>
        <v>0</v>
      </c>
      <c r="P10" s="2">
        <f t="shared" si="4"/>
        <v>539</v>
      </c>
    </row>
    <row r="11" spans="3:16" ht="12.75">
      <c r="C11" s="2" t="s">
        <v>92</v>
      </c>
      <c r="D11" s="6">
        <v>1952</v>
      </c>
      <c r="E11" s="4">
        <v>3836</v>
      </c>
      <c r="F11" s="5">
        <v>55</v>
      </c>
      <c r="G11" s="6">
        <v>521</v>
      </c>
      <c r="H11" s="17" t="s">
        <v>59</v>
      </c>
      <c r="I11" s="6" t="s">
        <v>59</v>
      </c>
      <c r="K11" s="7">
        <f>P11</f>
        <v>521</v>
      </c>
      <c r="L11" s="6">
        <f t="shared" si="0"/>
        <v>521</v>
      </c>
      <c r="M11" s="6">
        <f t="shared" si="1"/>
        <v>0</v>
      </c>
      <c r="N11" s="6">
        <f t="shared" si="2"/>
        <v>0</v>
      </c>
      <c r="O11" s="6">
        <f t="shared" si="3"/>
        <v>0</v>
      </c>
      <c r="P11" s="2">
        <f t="shared" si="4"/>
        <v>521</v>
      </c>
    </row>
    <row r="12" spans="11:16" ht="12.75">
      <c r="K12" s="7"/>
      <c r="L12" s="6">
        <f t="shared" si="0"/>
        <v>0</v>
      </c>
      <c r="M12" s="6">
        <f t="shared" si="1"/>
        <v>0</v>
      </c>
      <c r="N12" s="6">
        <f t="shared" si="2"/>
        <v>0</v>
      </c>
      <c r="O12" s="6">
        <f t="shared" si="3"/>
        <v>0</v>
      </c>
      <c r="P12" s="2">
        <f t="shared" si="4"/>
        <v>0</v>
      </c>
    </row>
    <row r="13" spans="11:16" ht="12.75">
      <c r="K13" s="7"/>
      <c r="L13" s="6">
        <f t="shared" si="0"/>
        <v>0</v>
      </c>
      <c r="M13" s="6">
        <f t="shared" si="1"/>
        <v>0</v>
      </c>
      <c r="N13" s="6">
        <f t="shared" si="2"/>
        <v>0</v>
      </c>
      <c r="O13" s="6">
        <f t="shared" si="3"/>
        <v>0</v>
      </c>
      <c r="P13" s="2">
        <f t="shared" si="4"/>
        <v>0</v>
      </c>
    </row>
    <row r="14" spans="11:16" ht="12.75">
      <c r="K14" s="7"/>
      <c r="L14" s="6">
        <f t="shared" si="0"/>
        <v>0</v>
      </c>
      <c r="M14" s="6">
        <f t="shared" si="1"/>
        <v>0</v>
      </c>
      <c r="N14" s="6">
        <f t="shared" si="2"/>
        <v>0</v>
      </c>
      <c r="O14" s="6">
        <f t="shared" si="3"/>
        <v>0</v>
      </c>
      <c r="P14" s="2">
        <f t="shared" si="4"/>
        <v>0</v>
      </c>
    </row>
    <row r="15" spans="11:16" ht="12.75">
      <c r="K15" s="7"/>
      <c r="L15" s="6">
        <f t="shared" si="0"/>
        <v>0</v>
      </c>
      <c r="M15" s="6">
        <f t="shared" si="1"/>
        <v>0</v>
      </c>
      <c r="N15" s="6">
        <f t="shared" si="2"/>
        <v>0</v>
      </c>
      <c r="O15" s="6">
        <f t="shared" si="3"/>
        <v>0</v>
      </c>
      <c r="P15" s="2">
        <f t="shared" si="4"/>
        <v>0</v>
      </c>
    </row>
    <row r="16" spans="11:16" ht="12.75">
      <c r="K16" s="7"/>
      <c r="L16" s="6">
        <f t="shared" si="0"/>
        <v>0</v>
      </c>
      <c r="M16" s="6">
        <f t="shared" si="1"/>
        <v>0</v>
      </c>
      <c r="N16" s="6">
        <f t="shared" si="2"/>
        <v>0</v>
      </c>
      <c r="O16" s="6">
        <f t="shared" si="3"/>
        <v>0</v>
      </c>
      <c r="P16" s="2">
        <f t="shared" si="4"/>
        <v>0</v>
      </c>
    </row>
    <row r="17" spans="11:16" ht="12.75">
      <c r="K17" s="7"/>
      <c r="L17" s="6">
        <f t="shared" si="0"/>
        <v>0</v>
      </c>
      <c r="M17" s="6">
        <f t="shared" si="1"/>
        <v>0</v>
      </c>
      <c r="N17" s="6">
        <f t="shared" si="2"/>
        <v>0</v>
      </c>
      <c r="O17" s="6">
        <f t="shared" si="3"/>
        <v>0</v>
      </c>
      <c r="P17" s="2">
        <f t="shared" si="4"/>
        <v>0</v>
      </c>
    </row>
    <row r="18" spans="11:16" ht="12.75">
      <c r="K18" s="7"/>
      <c r="L18" s="6">
        <f t="shared" si="0"/>
        <v>0</v>
      </c>
      <c r="M18" s="6">
        <f t="shared" si="1"/>
        <v>0</v>
      </c>
      <c r="N18" s="6">
        <f t="shared" si="2"/>
        <v>0</v>
      </c>
      <c r="O18" s="6">
        <f t="shared" si="3"/>
        <v>0</v>
      </c>
      <c r="P18" s="2">
        <f t="shared" si="4"/>
        <v>0</v>
      </c>
    </row>
    <row r="19" spans="11:16" ht="12.75">
      <c r="K19" s="7"/>
      <c r="L19" s="6">
        <f t="shared" si="0"/>
        <v>0</v>
      </c>
      <c r="M19" s="6">
        <f t="shared" si="1"/>
        <v>0</v>
      </c>
      <c r="N19" s="6">
        <f t="shared" si="2"/>
        <v>0</v>
      </c>
      <c r="O19" s="6">
        <f t="shared" si="3"/>
        <v>0</v>
      </c>
      <c r="P19" s="2">
        <f t="shared" si="4"/>
        <v>0</v>
      </c>
    </row>
    <row r="20" spans="11:16" ht="12.75">
      <c r="K20" s="7"/>
      <c r="L20" s="6">
        <f t="shared" si="0"/>
        <v>0</v>
      </c>
      <c r="M20" s="6">
        <f t="shared" si="1"/>
        <v>0</v>
      </c>
      <c r="N20" s="6">
        <f t="shared" si="2"/>
        <v>0</v>
      </c>
      <c r="O20" s="6">
        <f t="shared" si="3"/>
        <v>0</v>
      </c>
      <c r="P20" s="2">
        <f t="shared" si="4"/>
        <v>0</v>
      </c>
    </row>
    <row r="21" spans="11:16" ht="12.75">
      <c r="K21" s="7"/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  <c r="P21" s="2">
        <f t="shared" si="4"/>
        <v>0</v>
      </c>
    </row>
    <row r="22" spans="11:16" ht="12.75">
      <c r="K22" s="7"/>
      <c r="L22" s="6">
        <f t="shared" si="0"/>
        <v>0</v>
      </c>
      <c r="M22" s="6">
        <f t="shared" si="1"/>
        <v>0</v>
      </c>
      <c r="N22" s="6">
        <f t="shared" si="2"/>
        <v>0</v>
      </c>
      <c r="O22" s="6">
        <f t="shared" si="3"/>
        <v>0</v>
      </c>
      <c r="P22" s="2">
        <f t="shared" si="4"/>
        <v>0</v>
      </c>
    </row>
    <row r="23" spans="11:16" ht="12.75">
      <c r="K23" s="7"/>
      <c r="L23" s="6">
        <f t="shared" si="0"/>
        <v>0</v>
      </c>
      <c r="M23" s="6">
        <f t="shared" si="1"/>
        <v>0</v>
      </c>
      <c r="N23" s="6">
        <f t="shared" si="2"/>
        <v>0</v>
      </c>
      <c r="O23" s="6">
        <f t="shared" si="3"/>
        <v>0</v>
      </c>
      <c r="P23" s="2">
        <f t="shared" si="4"/>
        <v>0</v>
      </c>
    </row>
    <row r="24" spans="11:16" ht="12.75">
      <c r="K24" s="7"/>
      <c r="L24" s="6">
        <f t="shared" si="0"/>
        <v>0</v>
      </c>
      <c r="M24" s="6">
        <f t="shared" si="1"/>
        <v>0</v>
      </c>
      <c r="N24" s="6">
        <f t="shared" si="2"/>
        <v>0</v>
      </c>
      <c r="O24" s="6">
        <f t="shared" si="3"/>
        <v>0</v>
      </c>
      <c r="P24" s="2">
        <f t="shared" si="4"/>
        <v>0</v>
      </c>
    </row>
    <row r="25" spans="11:16" ht="12.75">
      <c r="K25" s="7"/>
      <c r="L25" s="6">
        <f t="shared" si="0"/>
        <v>0</v>
      </c>
      <c r="M25" s="6">
        <f t="shared" si="1"/>
        <v>0</v>
      </c>
      <c r="N25" s="6">
        <f t="shared" si="2"/>
        <v>0</v>
      </c>
      <c r="O25" s="6">
        <f t="shared" si="3"/>
        <v>0</v>
      </c>
      <c r="P25" s="2">
        <f t="shared" si="4"/>
        <v>0</v>
      </c>
    </row>
    <row r="26" spans="11:16" ht="12.75">
      <c r="K26" s="7"/>
      <c r="L26" s="6">
        <f t="shared" si="0"/>
        <v>0</v>
      </c>
      <c r="M26" s="6">
        <f t="shared" si="1"/>
        <v>0</v>
      </c>
      <c r="N26" s="6">
        <f t="shared" si="2"/>
        <v>0</v>
      </c>
      <c r="O26" s="6">
        <f t="shared" si="3"/>
        <v>0</v>
      </c>
      <c r="P26" s="2">
        <f t="shared" si="4"/>
        <v>0</v>
      </c>
    </row>
    <row r="27" spans="11:16" ht="12.75">
      <c r="K27" s="7"/>
      <c r="L27" s="6">
        <f t="shared" si="0"/>
        <v>0</v>
      </c>
      <c r="M27" s="6">
        <f t="shared" si="1"/>
        <v>0</v>
      </c>
      <c r="N27" s="6">
        <f t="shared" si="2"/>
        <v>0</v>
      </c>
      <c r="O27" s="6">
        <f t="shared" si="3"/>
        <v>0</v>
      </c>
      <c r="P27" s="2">
        <f t="shared" si="4"/>
        <v>0</v>
      </c>
    </row>
    <row r="28" spans="11:16" ht="12.75">
      <c r="K28" s="7"/>
      <c r="L28" s="6">
        <f t="shared" si="0"/>
        <v>0</v>
      </c>
      <c r="M28" s="6">
        <f t="shared" si="1"/>
        <v>0</v>
      </c>
      <c r="N28" s="6">
        <f t="shared" si="2"/>
        <v>0</v>
      </c>
      <c r="O28" s="6">
        <f t="shared" si="3"/>
        <v>0</v>
      </c>
      <c r="P28" s="2">
        <f t="shared" si="4"/>
        <v>0</v>
      </c>
    </row>
    <row r="29" spans="11:16" ht="12.75">
      <c r="K29" s="7"/>
      <c r="L29" s="6">
        <f t="shared" si="0"/>
        <v>0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2">
        <f t="shared" si="4"/>
        <v>0</v>
      </c>
    </row>
    <row r="30" spans="11:16" ht="12.75">
      <c r="K30" s="7"/>
      <c r="L30" s="6">
        <f t="shared" si="0"/>
        <v>0</v>
      </c>
      <c r="M30" s="6">
        <f t="shared" si="1"/>
        <v>0</v>
      </c>
      <c r="N30" s="6">
        <f t="shared" si="2"/>
        <v>0</v>
      </c>
      <c r="O30" s="6">
        <f t="shared" si="3"/>
        <v>0</v>
      </c>
      <c r="P30" s="2">
        <f t="shared" si="4"/>
        <v>0</v>
      </c>
    </row>
    <row r="31" spans="11:16" ht="12.75">
      <c r="K31" s="7"/>
      <c r="L31" s="6">
        <f t="shared" si="0"/>
        <v>0</v>
      </c>
      <c r="M31" s="6">
        <f t="shared" si="1"/>
        <v>0</v>
      </c>
      <c r="N31" s="6">
        <f t="shared" si="2"/>
        <v>0</v>
      </c>
      <c r="O31" s="6">
        <f t="shared" si="3"/>
        <v>0</v>
      </c>
      <c r="P31" s="2">
        <f t="shared" si="4"/>
        <v>0</v>
      </c>
    </row>
    <row r="32" spans="11:16" ht="12.75">
      <c r="K32" s="7"/>
      <c r="L32" s="6">
        <f t="shared" si="0"/>
        <v>0</v>
      </c>
      <c r="M32" s="6">
        <f t="shared" si="1"/>
        <v>0</v>
      </c>
      <c r="N32" s="6">
        <f t="shared" si="2"/>
        <v>0</v>
      </c>
      <c r="O32" s="6">
        <f t="shared" si="3"/>
        <v>0</v>
      </c>
      <c r="P32" s="2">
        <f t="shared" si="4"/>
        <v>0</v>
      </c>
    </row>
    <row r="33" spans="11:16" ht="12.75">
      <c r="K33" s="7"/>
      <c r="L33" s="6">
        <f t="shared" si="0"/>
        <v>0</v>
      </c>
      <c r="M33" s="6">
        <f t="shared" si="1"/>
        <v>0</v>
      </c>
      <c r="N33" s="6">
        <f t="shared" si="2"/>
        <v>0</v>
      </c>
      <c r="O33" s="6">
        <f t="shared" si="3"/>
        <v>0</v>
      </c>
      <c r="P33" s="2">
        <f t="shared" si="4"/>
        <v>0</v>
      </c>
    </row>
    <row r="34" spans="11:16" ht="12.75">
      <c r="K34" s="7"/>
      <c r="L34" s="6">
        <f t="shared" si="0"/>
        <v>0</v>
      </c>
      <c r="M34" s="6">
        <f t="shared" si="1"/>
        <v>0</v>
      </c>
      <c r="N34" s="6">
        <f t="shared" si="2"/>
        <v>0</v>
      </c>
      <c r="O34" s="6">
        <f t="shared" si="3"/>
        <v>0</v>
      </c>
      <c r="P34" s="2">
        <f t="shared" si="4"/>
        <v>0</v>
      </c>
    </row>
    <row r="35" spans="11:16" ht="12.75">
      <c r="K35" s="7"/>
      <c r="L35" s="6">
        <f t="shared" si="0"/>
        <v>0</v>
      </c>
      <c r="M35" s="6">
        <f t="shared" si="1"/>
        <v>0</v>
      </c>
      <c r="N35" s="6">
        <f t="shared" si="2"/>
        <v>0</v>
      </c>
      <c r="O35" s="6">
        <f t="shared" si="3"/>
        <v>0</v>
      </c>
      <c r="P35" s="2">
        <f t="shared" si="4"/>
        <v>0</v>
      </c>
    </row>
    <row r="36" spans="11:16" ht="12.75">
      <c r="K36" s="7"/>
      <c r="L36" s="6">
        <f t="shared" si="0"/>
        <v>0</v>
      </c>
      <c r="M36" s="6">
        <f t="shared" si="1"/>
        <v>0</v>
      </c>
      <c r="N36" s="6">
        <f t="shared" si="2"/>
        <v>0</v>
      </c>
      <c r="O36" s="6">
        <f t="shared" si="3"/>
        <v>0</v>
      </c>
      <c r="P36" s="2">
        <f t="shared" si="4"/>
        <v>0</v>
      </c>
    </row>
    <row r="37" spans="11:16" ht="12.75">
      <c r="K37" s="7"/>
      <c r="L37" s="6">
        <f t="shared" si="0"/>
        <v>0</v>
      </c>
      <c r="M37" s="6">
        <f t="shared" si="1"/>
        <v>0</v>
      </c>
      <c r="N37" s="6">
        <f t="shared" si="2"/>
        <v>0</v>
      </c>
      <c r="O37" s="6">
        <f t="shared" si="3"/>
        <v>0</v>
      </c>
      <c r="P37" s="2">
        <f t="shared" si="4"/>
        <v>0</v>
      </c>
    </row>
    <row r="38" spans="11:16" ht="12.75">
      <c r="K38" s="7"/>
      <c r="L38" s="6">
        <f t="shared" si="0"/>
        <v>0</v>
      </c>
      <c r="M38" s="6">
        <f t="shared" si="1"/>
        <v>0</v>
      </c>
      <c r="N38" s="6">
        <f t="shared" si="2"/>
        <v>0</v>
      </c>
      <c r="O38" s="6">
        <f t="shared" si="3"/>
        <v>0</v>
      </c>
      <c r="P38" s="2">
        <f t="shared" si="4"/>
        <v>0</v>
      </c>
    </row>
    <row r="39" spans="11:16" ht="12.75">
      <c r="K39" s="7"/>
      <c r="L39" s="6">
        <f t="shared" si="0"/>
        <v>0</v>
      </c>
      <c r="M39" s="6">
        <f t="shared" si="1"/>
        <v>0</v>
      </c>
      <c r="N39" s="6">
        <f t="shared" si="2"/>
        <v>0</v>
      </c>
      <c r="O39" s="6">
        <f t="shared" si="3"/>
        <v>0</v>
      </c>
      <c r="P39" s="2">
        <f t="shared" si="4"/>
        <v>0</v>
      </c>
    </row>
    <row r="40" spans="11:16" ht="12.75">
      <c r="K40" s="7"/>
      <c r="L40" s="6">
        <f t="shared" si="0"/>
        <v>0</v>
      </c>
      <c r="M40" s="6">
        <f t="shared" si="1"/>
        <v>0</v>
      </c>
      <c r="N40" s="6">
        <f t="shared" si="2"/>
        <v>0</v>
      </c>
      <c r="O40" s="6">
        <f t="shared" si="3"/>
        <v>0</v>
      </c>
      <c r="P40" s="2">
        <f t="shared" si="4"/>
        <v>0</v>
      </c>
    </row>
    <row r="41" spans="11:16" ht="12.75">
      <c r="K41" s="7"/>
      <c r="L41" s="6">
        <f t="shared" si="0"/>
        <v>0</v>
      </c>
      <c r="M41" s="6">
        <f t="shared" si="1"/>
        <v>0</v>
      </c>
      <c r="N41" s="6">
        <f t="shared" si="2"/>
        <v>0</v>
      </c>
      <c r="O41" s="6">
        <f t="shared" si="3"/>
        <v>0</v>
      </c>
      <c r="P41" s="2">
        <f t="shared" si="4"/>
        <v>0</v>
      </c>
    </row>
    <row r="42" spans="11:16" ht="12.75">
      <c r="K42" s="7"/>
      <c r="L42" s="6">
        <f t="shared" si="0"/>
        <v>0</v>
      </c>
      <c r="M42" s="6">
        <f t="shared" si="1"/>
        <v>0</v>
      </c>
      <c r="N42" s="6">
        <f t="shared" si="2"/>
        <v>0</v>
      </c>
      <c r="O42" s="6">
        <f t="shared" si="3"/>
        <v>0</v>
      </c>
      <c r="P42" s="2">
        <f t="shared" si="4"/>
        <v>0</v>
      </c>
    </row>
    <row r="43" spans="11:16" ht="12.75">
      <c r="K43" s="7"/>
      <c r="L43" s="6">
        <f t="shared" si="0"/>
        <v>0</v>
      </c>
      <c r="M43" s="6">
        <f t="shared" si="1"/>
        <v>0</v>
      </c>
      <c r="N43" s="6">
        <f t="shared" si="2"/>
        <v>0</v>
      </c>
      <c r="O43" s="6">
        <f t="shared" si="3"/>
        <v>0</v>
      </c>
      <c r="P43" s="2">
        <f t="shared" si="4"/>
        <v>0</v>
      </c>
    </row>
    <row r="44" spans="11:16" ht="12.75">
      <c r="K44" s="7"/>
      <c r="L44" s="6">
        <f t="shared" si="0"/>
        <v>0</v>
      </c>
      <c r="M44" s="6">
        <f t="shared" si="1"/>
        <v>0</v>
      </c>
      <c r="N44" s="6">
        <f t="shared" si="2"/>
        <v>0</v>
      </c>
      <c r="O44" s="6">
        <f t="shared" si="3"/>
        <v>0</v>
      </c>
      <c r="P44" s="2">
        <f t="shared" si="4"/>
        <v>0</v>
      </c>
    </row>
    <row r="45" spans="11:16" ht="12.75">
      <c r="K45" s="7"/>
      <c r="L45" s="6">
        <f t="shared" si="0"/>
        <v>0</v>
      </c>
      <c r="M45" s="6">
        <f t="shared" si="1"/>
        <v>0</v>
      </c>
      <c r="N45" s="6">
        <f t="shared" si="2"/>
        <v>0</v>
      </c>
      <c r="O45" s="6">
        <f t="shared" si="3"/>
        <v>0</v>
      </c>
      <c r="P45" s="2">
        <f t="shared" si="4"/>
        <v>0</v>
      </c>
    </row>
    <row r="46" spans="11:16" ht="12.75">
      <c r="K46" s="7"/>
      <c r="L46" s="6">
        <f t="shared" si="0"/>
        <v>0</v>
      </c>
      <c r="M46" s="6">
        <f t="shared" si="1"/>
        <v>0</v>
      </c>
      <c r="N46" s="6">
        <f t="shared" si="2"/>
        <v>0</v>
      </c>
      <c r="O46" s="6">
        <f t="shared" si="3"/>
        <v>0</v>
      </c>
      <c r="P46" s="2">
        <f t="shared" si="4"/>
        <v>0</v>
      </c>
    </row>
    <row r="47" spans="11:16" ht="12.75">
      <c r="K47" s="7"/>
      <c r="L47" s="6">
        <f t="shared" si="0"/>
        <v>0</v>
      </c>
      <c r="M47" s="6">
        <f t="shared" si="1"/>
        <v>0</v>
      </c>
      <c r="N47" s="6">
        <f t="shared" si="2"/>
        <v>0</v>
      </c>
      <c r="O47" s="6">
        <f t="shared" si="3"/>
        <v>0</v>
      </c>
      <c r="P47" s="2">
        <f t="shared" si="4"/>
        <v>0</v>
      </c>
    </row>
    <row r="48" spans="11:16" ht="12.75">
      <c r="K48" s="7"/>
      <c r="L48" s="6">
        <f t="shared" si="0"/>
        <v>0</v>
      </c>
      <c r="M48" s="6">
        <f t="shared" si="1"/>
        <v>0</v>
      </c>
      <c r="N48" s="6">
        <f t="shared" si="2"/>
        <v>0</v>
      </c>
      <c r="O48" s="6">
        <f t="shared" si="3"/>
        <v>0</v>
      </c>
      <c r="P48" s="2">
        <f t="shared" si="4"/>
        <v>0</v>
      </c>
    </row>
    <row r="49" spans="11:16" ht="12.75">
      <c r="K49" s="7"/>
      <c r="L49" s="6">
        <f t="shared" si="0"/>
        <v>0</v>
      </c>
      <c r="M49" s="6">
        <f t="shared" si="1"/>
        <v>0</v>
      </c>
      <c r="N49" s="6">
        <f t="shared" si="2"/>
        <v>0</v>
      </c>
      <c r="O49" s="6">
        <f t="shared" si="3"/>
        <v>0</v>
      </c>
      <c r="P49" s="2">
        <f t="shared" si="4"/>
        <v>0</v>
      </c>
    </row>
    <row r="50" spans="11:16" ht="12.75">
      <c r="K50" s="7"/>
      <c r="L50" s="6">
        <f t="shared" si="0"/>
        <v>0</v>
      </c>
      <c r="M50" s="6">
        <f t="shared" si="1"/>
        <v>0</v>
      </c>
      <c r="N50" s="6">
        <f t="shared" si="2"/>
        <v>0</v>
      </c>
      <c r="O50" s="6">
        <f t="shared" si="3"/>
        <v>0</v>
      </c>
      <c r="P50" s="2">
        <f t="shared" si="4"/>
        <v>0</v>
      </c>
    </row>
    <row r="51" spans="11:16" ht="12.75">
      <c r="K51" s="7"/>
      <c r="L51" s="6">
        <f t="shared" si="0"/>
        <v>0</v>
      </c>
      <c r="M51" s="6">
        <f t="shared" si="1"/>
        <v>0</v>
      </c>
      <c r="N51" s="6">
        <f t="shared" si="2"/>
        <v>0</v>
      </c>
      <c r="O51" s="6">
        <f t="shared" si="3"/>
        <v>0</v>
      </c>
      <c r="P51" s="2">
        <f t="shared" si="4"/>
        <v>0</v>
      </c>
    </row>
  </sheetData>
  <sheetProtection sheet="1" objects="1" scenarios="1"/>
  <mergeCells count="1">
    <mergeCell ref="B1:N1"/>
  </mergeCells>
  <printOptions horizontalCentered="1"/>
  <pageMargins left="0.1968503937007874" right="0.1968503937007874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B1:P50"/>
  <sheetViews>
    <sheetView showGridLines="0" zoomScalePageLayoutView="0" workbookViewId="0" topLeftCell="A1">
      <pane ySplit="6" topLeftCell="A7" activePane="bottomLeft" state="frozen"/>
      <selection pane="topLeft" activeCell="B1" sqref="B1:N1"/>
      <selection pane="bottomLeft" activeCell="B1" sqref="B1:N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21.8515625" style="2" bestFit="1" customWidth="1"/>
    <col min="4" max="4" width="5.00390625" style="2" bestFit="1" customWidth="1"/>
    <col min="5" max="5" width="8.57421875" style="4" bestFit="1" customWidth="1"/>
    <col min="6" max="6" width="6.00390625" style="5" bestFit="1" customWidth="1"/>
    <col min="7" max="9" width="7.00390625" style="6" bestFit="1" customWidth="1"/>
    <col min="10" max="10" width="7.00390625" style="6" hidden="1" customWidth="1"/>
    <col min="11" max="11" width="5.57421875" style="7" bestFit="1" customWidth="1"/>
    <col min="12" max="16" width="4.7109375" style="6" hidden="1" customWidth="1"/>
    <col min="17" max="16384" width="9.140625" style="2" customWidth="1"/>
  </cols>
  <sheetData>
    <row r="1" spans="2:14" ht="18">
      <c r="B1" s="18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1:14" ht="12.75">
      <c r="K2" s="14"/>
      <c r="N2" s="10"/>
    </row>
    <row r="3" spans="2:14" ht="12.75">
      <c r="B3" s="3" t="s">
        <v>19</v>
      </c>
      <c r="K3" s="14"/>
      <c r="N3" s="10"/>
    </row>
    <row r="4" spans="2:14" ht="12.75">
      <c r="B4" s="3" t="s">
        <v>16</v>
      </c>
      <c r="K4" s="14"/>
      <c r="N4" s="10"/>
    </row>
    <row r="5" spans="7:10" ht="57" customHeight="1">
      <c r="G5" s="16">
        <v>39551</v>
      </c>
      <c r="H5" s="16">
        <v>39585</v>
      </c>
      <c r="I5" s="16">
        <v>39648</v>
      </c>
      <c r="J5" s="8">
        <v>38913</v>
      </c>
    </row>
    <row r="6" spans="2:11" ht="12.75">
      <c r="B6" s="9" t="s">
        <v>0</v>
      </c>
      <c r="C6" s="9" t="s">
        <v>1</v>
      </c>
      <c r="D6" s="10" t="s">
        <v>4</v>
      </c>
      <c r="E6" s="11" t="s">
        <v>2</v>
      </c>
      <c r="F6" s="12" t="s">
        <v>3</v>
      </c>
      <c r="G6" s="10" t="s">
        <v>5</v>
      </c>
      <c r="H6" s="10" t="s">
        <v>6</v>
      </c>
      <c r="I6" s="10" t="s">
        <v>7</v>
      </c>
      <c r="J6" s="10" t="s">
        <v>8</v>
      </c>
      <c r="K6" s="1" t="s">
        <v>14</v>
      </c>
    </row>
    <row r="7" spans="2:16" ht="12.75">
      <c r="B7" s="2">
        <v>1</v>
      </c>
      <c r="C7" s="2" t="s">
        <v>35</v>
      </c>
      <c r="D7" s="6">
        <v>1987</v>
      </c>
      <c r="E7" s="4">
        <v>31021</v>
      </c>
      <c r="F7" s="5">
        <v>370</v>
      </c>
      <c r="G7" s="6">
        <v>575</v>
      </c>
      <c r="H7" s="6">
        <v>564</v>
      </c>
      <c r="I7" s="6">
        <v>559</v>
      </c>
      <c r="K7" s="7">
        <f aca="true" t="shared" si="0" ref="K7:K12">P7</f>
        <v>1139</v>
      </c>
      <c r="L7" s="6">
        <f>IF(G7="-",0,G7)</f>
        <v>575</v>
      </c>
      <c r="M7" s="6">
        <f>IF(H7="-",0,H7)</f>
        <v>564</v>
      </c>
      <c r="N7" s="6">
        <f>IF(I7="-",0,I7)</f>
        <v>559</v>
      </c>
      <c r="O7" s="6">
        <f>IF(J7="-",0,J7)</f>
        <v>0</v>
      </c>
      <c r="P7" s="6">
        <f>LARGE(L7:N7,1)+LARGE(L7:N7,2)</f>
        <v>1139</v>
      </c>
    </row>
    <row r="8" spans="2:16" ht="12.75">
      <c r="B8" s="2">
        <v>2</v>
      </c>
      <c r="C8" s="2" t="s">
        <v>32</v>
      </c>
      <c r="D8" s="6">
        <v>1990</v>
      </c>
      <c r="E8" s="4">
        <v>31517</v>
      </c>
      <c r="F8" s="5">
        <v>406</v>
      </c>
      <c r="G8" s="6">
        <v>546</v>
      </c>
      <c r="H8" s="6">
        <v>554</v>
      </c>
      <c r="I8" s="6">
        <v>560</v>
      </c>
      <c r="K8" s="7">
        <f t="shared" si="0"/>
        <v>1114</v>
      </c>
      <c r="L8" s="6">
        <f aca="true" t="shared" si="1" ref="L8:L50">IF(G8="-",0,G8)</f>
        <v>546</v>
      </c>
      <c r="M8" s="6">
        <f aca="true" t="shared" si="2" ref="M8:M50">IF(H8="-",0,H8)</f>
        <v>554</v>
      </c>
      <c r="N8" s="6">
        <f aca="true" t="shared" si="3" ref="N8:N50">IF(I8="-",0,I8)</f>
        <v>560</v>
      </c>
      <c r="O8" s="6">
        <f aca="true" t="shared" si="4" ref="O8:O50">IF(J8="-",0,J8)</f>
        <v>0</v>
      </c>
      <c r="P8" s="6">
        <f aca="true" t="shared" si="5" ref="P8:P50">LARGE(L8:N8,1)+LARGE(L8:N8,2)</f>
        <v>1114</v>
      </c>
    </row>
    <row r="9" spans="2:16" ht="12.75">
      <c r="B9" s="2">
        <v>3</v>
      </c>
      <c r="C9" s="2" t="s">
        <v>109</v>
      </c>
      <c r="D9" s="6">
        <v>1990</v>
      </c>
      <c r="E9" s="4">
        <v>35842</v>
      </c>
      <c r="F9" s="5">
        <v>27</v>
      </c>
      <c r="G9" s="6">
        <v>551</v>
      </c>
      <c r="H9" s="6" t="s">
        <v>59</v>
      </c>
      <c r="I9" s="6">
        <v>560</v>
      </c>
      <c r="K9" s="7">
        <f t="shared" si="0"/>
        <v>1111</v>
      </c>
      <c r="L9" s="6">
        <f t="shared" si="1"/>
        <v>551</v>
      </c>
      <c r="M9" s="6">
        <f t="shared" si="2"/>
        <v>0</v>
      </c>
      <c r="N9" s="6">
        <f t="shared" si="3"/>
        <v>560</v>
      </c>
      <c r="O9" s="6">
        <f t="shared" si="4"/>
        <v>0</v>
      </c>
      <c r="P9" s="6">
        <f t="shared" si="5"/>
        <v>1111</v>
      </c>
    </row>
    <row r="10" spans="2:16" ht="12.75">
      <c r="B10" s="2">
        <v>4</v>
      </c>
      <c r="C10" s="2" t="s">
        <v>31</v>
      </c>
      <c r="D10" s="6">
        <v>1991</v>
      </c>
      <c r="E10" s="4">
        <v>36116</v>
      </c>
      <c r="F10" s="5">
        <v>381</v>
      </c>
      <c r="G10" s="6">
        <v>547</v>
      </c>
      <c r="H10" s="6">
        <v>540</v>
      </c>
      <c r="I10" s="6" t="s">
        <v>59</v>
      </c>
      <c r="K10" s="7">
        <f t="shared" si="0"/>
        <v>1087</v>
      </c>
      <c r="L10" s="6">
        <f t="shared" si="1"/>
        <v>547</v>
      </c>
      <c r="M10" s="6">
        <f t="shared" si="2"/>
        <v>540</v>
      </c>
      <c r="N10" s="6">
        <f t="shared" si="3"/>
        <v>0</v>
      </c>
      <c r="O10" s="6">
        <f t="shared" si="4"/>
        <v>0</v>
      </c>
      <c r="P10" s="6">
        <f t="shared" si="5"/>
        <v>1087</v>
      </c>
    </row>
    <row r="11" spans="2:16" ht="12.75">
      <c r="B11" s="2">
        <v>5</v>
      </c>
      <c r="C11" s="2" t="s">
        <v>137</v>
      </c>
      <c r="D11" s="6">
        <v>1991</v>
      </c>
      <c r="E11" s="4">
        <v>36408</v>
      </c>
      <c r="F11" s="5">
        <v>115</v>
      </c>
      <c r="G11" s="6">
        <v>542</v>
      </c>
      <c r="H11" s="6" t="s">
        <v>59</v>
      </c>
      <c r="I11" s="6">
        <v>542</v>
      </c>
      <c r="K11" s="7">
        <f t="shared" si="0"/>
        <v>1084</v>
      </c>
      <c r="L11" s="6">
        <f t="shared" si="1"/>
        <v>542</v>
      </c>
      <c r="M11" s="6">
        <f t="shared" si="2"/>
        <v>0</v>
      </c>
      <c r="N11" s="6">
        <f t="shared" si="3"/>
        <v>542</v>
      </c>
      <c r="O11" s="6">
        <f t="shared" si="4"/>
        <v>0</v>
      </c>
      <c r="P11" s="6">
        <f t="shared" si="5"/>
        <v>1084</v>
      </c>
    </row>
    <row r="12" spans="2:16" ht="12.75">
      <c r="B12" s="2">
        <v>6</v>
      </c>
      <c r="C12" s="2" t="s">
        <v>43</v>
      </c>
      <c r="D12" s="6">
        <v>1991</v>
      </c>
      <c r="E12" s="4">
        <v>36779</v>
      </c>
      <c r="F12" s="5">
        <v>381</v>
      </c>
      <c r="G12" s="6">
        <v>539</v>
      </c>
      <c r="H12" s="6">
        <v>536</v>
      </c>
      <c r="I12" s="6" t="s">
        <v>59</v>
      </c>
      <c r="K12" s="7">
        <f t="shared" si="0"/>
        <v>1075</v>
      </c>
      <c r="L12" s="6">
        <f t="shared" si="1"/>
        <v>539</v>
      </c>
      <c r="M12" s="6">
        <f t="shared" si="2"/>
        <v>536</v>
      </c>
      <c r="N12" s="6">
        <f t="shared" si="3"/>
        <v>0</v>
      </c>
      <c r="O12" s="6">
        <f t="shared" si="4"/>
        <v>0</v>
      </c>
      <c r="P12" s="6">
        <f t="shared" si="5"/>
        <v>1075</v>
      </c>
    </row>
    <row r="13" ht="12.75">
      <c r="D13" s="6"/>
    </row>
    <row r="14" spans="3:16" ht="12.75">
      <c r="C14" s="2" t="s">
        <v>98</v>
      </c>
      <c r="D14" s="6">
        <v>1983</v>
      </c>
      <c r="E14" s="4">
        <v>28446</v>
      </c>
      <c r="F14" s="5">
        <v>200</v>
      </c>
      <c r="G14" s="6">
        <v>581</v>
      </c>
      <c r="H14" s="6" t="s">
        <v>59</v>
      </c>
      <c r="I14" s="6" t="s">
        <v>59</v>
      </c>
      <c r="K14" s="7">
        <f aca="true" t="shared" si="6" ref="K14:K48">P14</f>
        <v>581</v>
      </c>
      <c r="L14" s="6">
        <f t="shared" si="1"/>
        <v>581</v>
      </c>
      <c r="M14" s="6">
        <f t="shared" si="2"/>
        <v>0</v>
      </c>
      <c r="N14" s="6">
        <f t="shared" si="3"/>
        <v>0</v>
      </c>
      <c r="O14" s="6">
        <f t="shared" si="4"/>
        <v>0</v>
      </c>
      <c r="P14" s="6">
        <f t="shared" si="5"/>
        <v>581</v>
      </c>
    </row>
    <row r="15" spans="3:16" ht="12.75">
      <c r="C15" s="2" t="s">
        <v>102</v>
      </c>
      <c r="D15" s="6">
        <v>1989</v>
      </c>
      <c r="E15" s="4">
        <v>32631</v>
      </c>
      <c r="F15" s="5">
        <v>366</v>
      </c>
      <c r="G15" s="6">
        <v>568</v>
      </c>
      <c r="H15" s="6" t="s">
        <v>59</v>
      </c>
      <c r="I15" s="6" t="s">
        <v>59</v>
      </c>
      <c r="K15" s="7">
        <f t="shared" si="6"/>
        <v>568</v>
      </c>
      <c r="L15" s="6">
        <f t="shared" si="1"/>
        <v>568</v>
      </c>
      <c r="M15" s="6">
        <f t="shared" si="2"/>
        <v>0</v>
      </c>
      <c r="N15" s="6">
        <f t="shared" si="3"/>
        <v>0</v>
      </c>
      <c r="O15" s="6">
        <f t="shared" si="4"/>
        <v>0</v>
      </c>
      <c r="P15" s="6">
        <f t="shared" si="5"/>
        <v>568</v>
      </c>
    </row>
    <row r="16" spans="3:16" ht="12.75">
      <c r="C16" s="2" t="s">
        <v>103</v>
      </c>
      <c r="D16" s="6">
        <v>1988</v>
      </c>
      <c r="E16" s="4">
        <v>35008</v>
      </c>
      <c r="F16" s="5">
        <v>200</v>
      </c>
      <c r="G16" s="6">
        <v>567</v>
      </c>
      <c r="H16" s="6" t="s">
        <v>59</v>
      </c>
      <c r="I16" s="6" t="s">
        <v>59</v>
      </c>
      <c r="K16" s="7">
        <f t="shared" si="6"/>
        <v>567</v>
      </c>
      <c r="L16" s="6">
        <f t="shared" si="1"/>
        <v>567</v>
      </c>
      <c r="M16" s="6">
        <f t="shared" si="2"/>
        <v>0</v>
      </c>
      <c r="N16" s="6">
        <f t="shared" si="3"/>
        <v>0</v>
      </c>
      <c r="O16" s="6">
        <f t="shared" si="4"/>
        <v>0</v>
      </c>
      <c r="P16" s="6">
        <f t="shared" si="5"/>
        <v>567</v>
      </c>
    </row>
    <row r="17" spans="3:16" ht="12.75">
      <c r="C17" s="2" t="s">
        <v>97</v>
      </c>
      <c r="D17" s="6">
        <v>1990</v>
      </c>
      <c r="E17" s="4">
        <v>30451</v>
      </c>
      <c r="F17" s="5">
        <v>113</v>
      </c>
      <c r="G17" s="6">
        <v>567</v>
      </c>
      <c r="H17" s="6" t="s">
        <v>59</v>
      </c>
      <c r="I17" s="6" t="s">
        <v>59</v>
      </c>
      <c r="K17" s="7">
        <f t="shared" si="6"/>
        <v>567</v>
      </c>
      <c r="L17" s="6">
        <f t="shared" si="1"/>
        <v>567</v>
      </c>
      <c r="M17" s="6">
        <f t="shared" si="2"/>
        <v>0</v>
      </c>
      <c r="N17" s="6">
        <f t="shared" si="3"/>
        <v>0</v>
      </c>
      <c r="O17" s="6">
        <f t="shared" si="4"/>
        <v>0</v>
      </c>
      <c r="P17" s="6">
        <f t="shared" si="5"/>
        <v>567</v>
      </c>
    </row>
    <row r="18" spans="3:16" ht="12.75">
      <c r="C18" s="2" t="s">
        <v>111</v>
      </c>
      <c r="D18" s="6">
        <v>1992</v>
      </c>
      <c r="E18" s="4">
        <v>31049</v>
      </c>
      <c r="F18" s="5">
        <v>200</v>
      </c>
      <c r="G18" s="6">
        <v>566</v>
      </c>
      <c r="H18" s="6" t="s">
        <v>59</v>
      </c>
      <c r="I18" s="6" t="s">
        <v>59</v>
      </c>
      <c r="K18" s="7">
        <f t="shared" si="6"/>
        <v>566</v>
      </c>
      <c r="L18" s="6">
        <f t="shared" si="1"/>
        <v>566</v>
      </c>
      <c r="M18" s="6">
        <f t="shared" si="2"/>
        <v>0</v>
      </c>
      <c r="N18" s="6">
        <f t="shared" si="3"/>
        <v>0</v>
      </c>
      <c r="O18" s="6">
        <f t="shared" si="4"/>
        <v>0</v>
      </c>
      <c r="P18" s="6">
        <f t="shared" si="5"/>
        <v>566</v>
      </c>
    </row>
    <row r="19" spans="3:16" ht="12.75">
      <c r="C19" s="2" t="s">
        <v>104</v>
      </c>
      <c r="D19" s="6">
        <v>1986</v>
      </c>
      <c r="E19" s="4">
        <v>26001</v>
      </c>
      <c r="F19" s="5">
        <v>54</v>
      </c>
      <c r="G19" s="6">
        <v>563</v>
      </c>
      <c r="H19" s="6" t="s">
        <v>59</v>
      </c>
      <c r="I19" s="6" t="s">
        <v>59</v>
      </c>
      <c r="K19" s="7">
        <f t="shared" si="6"/>
        <v>563</v>
      </c>
      <c r="L19" s="6">
        <f t="shared" si="1"/>
        <v>563</v>
      </c>
      <c r="M19" s="6">
        <f t="shared" si="2"/>
        <v>0</v>
      </c>
      <c r="N19" s="6">
        <f t="shared" si="3"/>
        <v>0</v>
      </c>
      <c r="O19" s="6">
        <f t="shared" si="4"/>
        <v>0</v>
      </c>
      <c r="P19" s="6">
        <f t="shared" si="5"/>
        <v>563</v>
      </c>
    </row>
    <row r="20" spans="3:16" ht="12.75">
      <c r="C20" s="2" t="s">
        <v>119</v>
      </c>
      <c r="D20" s="6">
        <v>1993</v>
      </c>
      <c r="E20" s="4">
        <v>35863</v>
      </c>
      <c r="F20" s="5">
        <v>200</v>
      </c>
      <c r="G20" s="6">
        <v>560</v>
      </c>
      <c r="H20" s="6" t="s">
        <v>59</v>
      </c>
      <c r="I20" s="6" t="s">
        <v>59</v>
      </c>
      <c r="K20" s="7">
        <f t="shared" si="6"/>
        <v>560</v>
      </c>
      <c r="L20" s="6">
        <f t="shared" si="1"/>
        <v>560</v>
      </c>
      <c r="M20" s="6">
        <f t="shared" si="2"/>
        <v>0</v>
      </c>
      <c r="N20" s="6">
        <f t="shared" si="3"/>
        <v>0</v>
      </c>
      <c r="O20" s="6">
        <f t="shared" si="4"/>
        <v>0</v>
      </c>
      <c r="P20" s="6">
        <f t="shared" si="5"/>
        <v>560</v>
      </c>
    </row>
    <row r="21" spans="3:16" ht="12.75">
      <c r="C21" s="2" t="s">
        <v>101</v>
      </c>
      <c r="D21" s="6">
        <v>1990</v>
      </c>
      <c r="E21" s="4">
        <v>33753</v>
      </c>
      <c r="F21" s="5">
        <v>370</v>
      </c>
      <c r="G21" s="6">
        <v>556</v>
      </c>
      <c r="H21" s="6" t="s">
        <v>59</v>
      </c>
      <c r="I21" s="6" t="s">
        <v>59</v>
      </c>
      <c r="K21" s="7">
        <f t="shared" si="6"/>
        <v>556</v>
      </c>
      <c r="L21" s="6">
        <f t="shared" si="1"/>
        <v>556</v>
      </c>
      <c r="M21" s="6">
        <f t="shared" si="2"/>
        <v>0</v>
      </c>
      <c r="N21" s="6">
        <f t="shared" si="3"/>
        <v>0</v>
      </c>
      <c r="O21" s="6">
        <f t="shared" si="4"/>
        <v>0</v>
      </c>
      <c r="P21" s="6">
        <f t="shared" si="5"/>
        <v>556</v>
      </c>
    </row>
    <row r="22" spans="3:16" ht="12.75">
      <c r="C22" s="2" t="s">
        <v>121</v>
      </c>
      <c r="D22" s="6">
        <v>1992</v>
      </c>
      <c r="E22" s="4">
        <v>36613</v>
      </c>
      <c r="F22" s="5">
        <v>370</v>
      </c>
      <c r="G22" s="6">
        <v>555</v>
      </c>
      <c r="H22" s="6" t="s">
        <v>59</v>
      </c>
      <c r="I22" s="6" t="s">
        <v>59</v>
      </c>
      <c r="K22" s="7">
        <f t="shared" si="6"/>
        <v>555</v>
      </c>
      <c r="L22" s="6">
        <f t="shared" si="1"/>
        <v>555</v>
      </c>
      <c r="M22" s="6">
        <f t="shared" si="2"/>
        <v>0</v>
      </c>
      <c r="N22" s="6">
        <f t="shared" si="3"/>
        <v>0</v>
      </c>
      <c r="O22" s="6">
        <f t="shared" si="4"/>
        <v>0</v>
      </c>
      <c r="P22" s="6">
        <f t="shared" si="5"/>
        <v>555</v>
      </c>
    </row>
    <row r="23" spans="3:16" ht="12.75">
      <c r="C23" s="2" t="s">
        <v>117</v>
      </c>
      <c r="D23" s="6">
        <v>1993</v>
      </c>
      <c r="E23" s="4">
        <v>33000</v>
      </c>
      <c r="F23" s="5">
        <v>200</v>
      </c>
      <c r="G23" s="6">
        <v>555</v>
      </c>
      <c r="H23" s="6" t="s">
        <v>59</v>
      </c>
      <c r="I23" s="6" t="s">
        <v>59</v>
      </c>
      <c r="K23" s="7">
        <f t="shared" si="6"/>
        <v>555</v>
      </c>
      <c r="L23" s="6">
        <f t="shared" si="1"/>
        <v>555</v>
      </c>
      <c r="M23" s="6">
        <f t="shared" si="2"/>
        <v>0</v>
      </c>
      <c r="N23" s="6">
        <f t="shared" si="3"/>
        <v>0</v>
      </c>
      <c r="O23" s="6">
        <f t="shared" si="4"/>
        <v>0</v>
      </c>
      <c r="P23" s="6">
        <f t="shared" si="5"/>
        <v>555</v>
      </c>
    </row>
    <row r="24" spans="3:16" ht="12.75">
      <c r="C24" s="2" t="s">
        <v>100</v>
      </c>
      <c r="D24" s="6">
        <v>1989</v>
      </c>
      <c r="E24" s="4">
        <v>32538</v>
      </c>
      <c r="F24" s="5">
        <v>370</v>
      </c>
      <c r="G24" s="6">
        <v>553</v>
      </c>
      <c r="H24" s="6" t="s">
        <v>59</v>
      </c>
      <c r="I24" s="6" t="s">
        <v>59</v>
      </c>
      <c r="K24" s="7">
        <f t="shared" si="6"/>
        <v>553</v>
      </c>
      <c r="L24" s="6">
        <f t="shared" si="1"/>
        <v>553</v>
      </c>
      <c r="M24" s="6">
        <f t="shared" si="2"/>
        <v>0</v>
      </c>
      <c r="N24" s="6">
        <f t="shared" si="3"/>
        <v>0</v>
      </c>
      <c r="O24" s="6">
        <f t="shared" si="4"/>
        <v>0</v>
      </c>
      <c r="P24" s="6">
        <f t="shared" si="5"/>
        <v>553</v>
      </c>
    </row>
    <row r="25" spans="3:16" ht="12.75">
      <c r="C25" s="2" t="s">
        <v>113</v>
      </c>
      <c r="D25" s="6">
        <v>1993</v>
      </c>
      <c r="E25" s="4">
        <v>31941</v>
      </c>
      <c r="F25" s="5">
        <v>200</v>
      </c>
      <c r="G25" s="6">
        <v>551</v>
      </c>
      <c r="H25" s="6" t="s">
        <v>59</v>
      </c>
      <c r="I25" s="6" t="s">
        <v>59</v>
      </c>
      <c r="K25" s="7">
        <f t="shared" si="6"/>
        <v>551</v>
      </c>
      <c r="L25" s="6">
        <f t="shared" si="1"/>
        <v>551</v>
      </c>
      <c r="M25" s="6">
        <f t="shared" si="2"/>
        <v>0</v>
      </c>
      <c r="N25" s="6">
        <f t="shared" si="3"/>
        <v>0</v>
      </c>
      <c r="O25" s="6">
        <f t="shared" si="4"/>
        <v>0</v>
      </c>
      <c r="P25" s="6">
        <f t="shared" si="5"/>
        <v>551</v>
      </c>
    </row>
    <row r="26" spans="3:16" ht="12.75">
      <c r="C26" s="2" t="s">
        <v>114</v>
      </c>
      <c r="D26" s="6">
        <v>1992</v>
      </c>
      <c r="E26" s="4">
        <v>34647</v>
      </c>
      <c r="F26" s="5">
        <v>366</v>
      </c>
      <c r="G26" s="6">
        <v>550</v>
      </c>
      <c r="H26" s="6" t="s">
        <v>59</v>
      </c>
      <c r="I26" s="6" t="s">
        <v>59</v>
      </c>
      <c r="K26" s="7">
        <f t="shared" si="6"/>
        <v>550</v>
      </c>
      <c r="L26" s="6">
        <f t="shared" si="1"/>
        <v>550</v>
      </c>
      <c r="M26" s="6">
        <f t="shared" si="2"/>
        <v>0</v>
      </c>
      <c r="N26" s="6">
        <f t="shared" si="3"/>
        <v>0</v>
      </c>
      <c r="O26" s="6">
        <f t="shared" si="4"/>
        <v>0</v>
      </c>
      <c r="P26" s="6">
        <f t="shared" si="5"/>
        <v>550</v>
      </c>
    </row>
    <row r="27" spans="3:16" ht="12.75">
      <c r="C27" s="2" t="s">
        <v>99</v>
      </c>
      <c r="D27" s="6">
        <v>1990</v>
      </c>
      <c r="E27" s="4">
        <v>33716</v>
      </c>
      <c r="F27" s="5">
        <v>32</v>
      </c>
      <c r="G27" s="6">
        <v>550</v>
      </c>
      <c r="H27" s="6" t="s">
        <v>59</v>
      </c>
      <c r="I27" s="6" t="s">
        <v>59</v>
      </c>
      <c r="K27" s="7">
        <f t="shared" si="6"/>
        <v>550</v>
      </c>
      <c r="L27" s="6">
        <f t="shared" si="1"/>
        <v>550</v>
      </c>
      <c r="M27" s="6">
        <f t="shared" si="2"/>
        <v>0</v>
      </c>
      <c r="N27" s="6">
        <f t="shared" si="3"/>
        <v>0</v>
      </c>
      <c r="O27" s="6">
        <f t="shared" si="4"/>
        <v>0</v>
      </c>
      <c r="P27" s="6">
        <f t="shared" si="5"/>
        <v>550</v>
      </c>
    </row>
    <row r="28" spans="3:16" ht="12.75">
      <c r="C28" s="2" t="s">
        <v>125</v>
      </c>
      <c r="D28" s="6">
        <v>1991</v>
      </c>
      <c r="E28" s="4">
        <v>36046</v>
      </c>
      <c r="F28" s="5">
        <v>366</v>
      </c>
      <c r="G28" s="6">
        <v>550</v>
      </c>
      <c r="H28" s="6" t="s">
        <v>59</v>
      </c>
      <c r="I28" s="6" t="s">
        <v>59</v>
      </c>
      <c r="K28" s="7">
        <f t="shared" si="6"/>
        <v>550</v>
      </c>
      <c r="L28" s="6">
        <f t="shared" si="1"/>
        <v>550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550</v>
      </c>
    </row>
    <row r="29" spans="3:16" ht="12.75">
      <c r="C29" s="2" t="s">
        <v>116</v>
      </c>
      <c r="D29" s="6">
        <v>1993</v>
      </c>
      <c r="E29" s="4">
        <v>35847</v>
      </c>
      <c r="F29" s="5">
        <v>202</v>
      </c>
      <c r="G29" s="6">
        <v>550</v>
      </c>
      <c r="H29" s="6" t="s">
        <v>59</v>
      </c>
      <c r="I29" s="6" t="s">
        <v>59</v>
      </c>
      <c r="K29" s="7">
        <f t="shared" si="6"/>
        <v>550</v>
      </c>
      <c r="L29" s="6">
        <f t="shared" si="1"/>
        <v>550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550</v>
      </c>
    </row>
    <row r="30" spans="3:16" ht="12.75">
      <c r="C30" s="2" t="s">
        <v>118</v>
      </c>
      <c r="D30" s="6">
        <v>1991</v>
      </c>
      <c r="E30" s="4">
        <v>35671</v>
      </c>
      <c r="F30" s="5">
        <v>197</v>
      </c>
      <c r="G30" s="6">
        <v>543</v>
      </c>
      <c r="H30" s="6" t="s">
        <v>59</v>
      </c>
      <c r="I30" s="6" t="s">
        <v>59</v>
      </c>
      <c r="K30" s="7">
        <f t="shared" si="6"/>
        <v>543</v>
      </c>
      <c r="L30" s="6">
        <f t="shared" si="1"/>
        <v>543</v>
      </c>
      <c r="M30" s="6">
        <f t="shared" si="2"/>
        <v>0</v>
      </c>
      <c r="N30" s="6">
        <f t="shared" si="3"/>
        <v>0</v>
      </c>
      <c r="O30" s="6">
        <f t="shared" si="4"/>
        <v>0</v>
      </c>
      <c r="P30" s="6">
        <f t="shared" si="5"/>
        <v>543</v>
      </c>
    </row>
    <row r="31" spans="3:16" ht="12.75">
      <c r="C31" s="2" t="s">
        <v>108</v>
      </c>
      <c r="D31" s="6">
        <v>1992</v>
      </c>
      <c r="E31" s="4">
        <v>36612</v>
      </c>
      <c r="F31" s="5">
        <v>370</v>
      </c>
      <c r="G31" s="6">
        <v>542</v>
      </c>
      <c r="H31" s="6" t="s">
        <v>59</v>
      </c>
      <c r="I31" s="6" t="s">
        <v>59</v>
      </c>
      <c r="K31" s="7">
        <f t="shared" si="6"/>
        <v>542</v>
      </c>
      <c r="L31" s="6">
        <f t="shared" si="1"/>
        <v>542</v>
      </c>
      <c r="M31" s="6">
        <f t="shared" si="2"/>
        <v>0</v>
      </c>
      <c r="N31" s="6">
        <f t="shared" si="3"/>
        <v>0</v>
      </c>
      <c r="O31" s="6">
        <f t="shared" si="4"/>
        <v>0</v>
      </c>
      <c r="P31" s="6">
        <f t="shared" si="5"/>
        <v>542</v>
      </c>
    </row>
    <row r="32" spans="3:16" ht="12.75">
      <c r="C32" s="2" t="s">
        <v>54</v>
      </c>
      <c r="D32" s="6">
        <v>1993</v>
      </c>
      <c r="E32" s="4">
        <v>36561</v>
      </c>
      <c r="F32" s="5">
        <v>69</v>
      </c>
      <c r="G32" s="6" t="s">
        <v>59</v>
      </c>
      <c r="H32" s="6" t="s">
        <v>59</v>
      </c>
      <c r="I32" s="6">
        <v>542</v>
      </c>
      <c r="K32" s="7">
        <f t="shared" si="6"/>
        <v>542</v>
      </c>
      <c r="L32" s="6">
        <f t="shared" si="1"/>
        <v>0</v>
      </c>
      <c r="M32" s="6">
        <f t="shared" si="2"/>
        <v>0</v>
      </c>
      <c r="N32" s="6">
        <f t="shared" si="3"/>
        <v>542</v>
      </c>
      <c r="O32" s="6">
        <f t="shared" si="4"/>
        <v>0</v>
      </c>
      <c r="P32" s="6">
        <f t="shared" si="5"/>
        <v>542</v>
      </c>
    </row>
    <row r="33" spans="3:16" ht="12.75">
      <c r="C33" s="2" t="s">
        <v>110</v>
      </c>
      <c r="D33" s="6">
        <v>1994</v>
      </c>
      <c r="E33" s="4">
        <v>35199</v>
      </c>
      <c r="F33" s="5">
        <v>202</v>
      </c>
      <c r="G33" s="6">
        <v>538</v>
      </c>
      <c r="H33" s="6" t="s">
        <v>59</v>
      </c>
      <c r="I33" s="6" t="s">
        <v>59</v>
      </c>
      <c r="K33" s="7">
        <f t="shared" si="6"/>
        <v>538</v>
      </c>
      <c r="L33" s="6">
        <f t="shared" si="1"/>
        <v>538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538</v>
      </c>
    </row>
    <row r="34" spans="3:16" ht="12.75" customHeight="1">
      <c r="C34" s="2" t="s">
        <v>123</v>
      </c>
      <c r="D34" s="6">
        <v>1994</v>
      </c>
      <c r="E34" s="4">
        <v>35261</v>
      </c>
      <c r="F34" s="5">
        <v>202</v>
      </c>
      <c r="G34" s="6">
        <v>538</v>
      </c>
      <c r="H34" s="6" t="s">
        <v>59</v>
      </c>
      <c r="I34" s="6" t="s">
        <v>59</v>
      </c>
      <c r="K34" s="7">
        <f t="shared" si="6"/>
        <v>538</v>
      </c>
      <c r="L34" s="6">
        <f t="shared" si="1"/>
        <v>538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538</v>
      </c>
    </row>
    <row r="35" spans="3:16" ht="12.75" customHeight="1">
      <c r="C35" s="2" t="s">
        <v>120</v>
      </c>
      <c r="D35" s="6">
        <v>1990</v>
      </c>
      <c r="E35" s="4">
        <v>33663</v>
      </c>
      <c r="F35" s="5">
        <v>366</v>
      </c>
      <c r="G35" s="6">
        <v>537</v>
      </c>
      <c r="H35" s="6" t="s">
        <v>59</v>
      </c>
      <c r="I35" s="6" t="s">
        <v>59</v>
      </c>
      <c r="K35" s="7">
        <f t="shared" si="6"/>
        <v>537</v>
      </c>
      <c r="L35" s="6">
        <f t="shared" si="1"/>
        <v>537</v>
      </c>
      <c r="M35" s="6">
        <f t="shared" si="2"/>
        <v>0</v>
      </c>
      <c r="N35" s="6">
        <f t="shared" si="3"/>
        <v>0</v>
      </c>
      <c r="O35" s="6">
        <f t="shared" si="4"/>
        <v>0</v>
      </c>
      <c r="P35" s="6">
        <f t="shared" si="5"/>
        <v>537</v>
      </c>
    </row>
    <row r="36" spans="3:16" ht="12.75" customHeight="1">
      <c r="C36" s="2" t="s">
        <v>122</v>
      </c>
      <c r="D36" s="6">
        <v>1991</v>
      </c>
      <c r="E36" s="4">
        <v>35846</v>
      </c>
      <c r="F36" s="5">
        <v>202</v>
      </c>
      <c r="G36" s="6">
        <v>537</v>
      </c>
      <c r="H36" s="6" t="s">
        <v>59</v>
      </c>
      <c r="I36" s="6" t="s">
        <v>59</v>
      </c>
      <c r="K36" s="7">
        <f t="shared" si="6"/>
        <v>537</v>
      </c>
      <c r="L36" s="6">
        <f t="shared" si="1"/>
        <v>537</v>
      </c>
      <c r="M36" s="6">
        <f t="shared" si="2"/>
        <v>0</v>
      </c>
      <c r="N36" s="6">
        <f t="shared" si="3"/>
        <v>0</v>
      </c>
      <c r="O36" s="6">
        <f t="shared" si="4"/>
        <v>0</v>
      </c>
      <c r="P36" s="6">
        <f t="shared" si="5"/>
        <v>537</v>
      </c>
    </row>
    <row r="37" spans="3:16" ht="12.75" customHeight="1">
      <c r="C37" s="2" t="s">
        <v>60</v>
      </c>
      <c r="D37" s="6">
        <v>1993</v>
      </c>
      <c r="E37" s="4">
        <v>35888</v>
      </c>
      <c r="F37" s="5">
        <v>370</v>
      </c>
      <c r="G37" s="6" t="s">
        <v>59</v>
      </c>
      <c r="H37" s="6" t="s">
        <v>59</v>
      </c>
      <c r="I37" s="6">
        <v>536</v>
      </c>
      <c r="K37" s="7">
        <f t="shared" si="6"/>
        <v>536</v>
      </c>
      <c r="L37" s="6">
        <f t="shared" si="1"/>
        <v>0</v>
      </c>
      <c r="M37" s="6">
        <f t="shared" si="2"/>
        <v>0</v>
      </c>
      <c r="N37" s="6">
        <f t="shared" si="3"/>
        <v>536</v>
      </c>
      <c r="O37" s="6">
        <f t="shared" si="4"/>
        <v>0</v>
      </c>
      <c r="P37" s="6">
        <f t="shared" si="5"/>
        <v>536</v>
      </c>
    </row>
    <row r="38" spans="3:16" ht="12.75">
      <c r="C38" s="2" t="s">
        <v>128</v>
      </c>
      <c r="D38" s="6">
        <v>1991</v>
      </c>
      <c r="E38" s="4">
        <v>34095</v>
      </c>
      <c r="F38" s="5">
        <v>54</v>
      </c>
      <c r="G38" s="6">
        <v>535</v>
      </c>
      <c r="H38" s="6" t="s">
        <v>59</v>
      </c>
      <c r="I38" s="6" t="s">
        <v>59</v>
      </c>
      <c r="K38" s="7">
        <f t="shared" si="6"/>
        <v>535</v>
      </c>
      <c r="L38" s="6">
        <f t="shared" si="1"/>
        <v>535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535</v>
      </c>
    </row>
    <row r="39" spans="3:16" ht="12.75">
      <c r="C39" s="2" t="s">
        <v>106</v>
      </c>
      <c r="D39" s="6">
        <v>1989</v>
      </c>
      <c r="E39" s="4">
        <v>32672</v>
      </c>
      <c r="F39" s="5">
        <v>381</v>
      </c>
      <c r="G39" s="6">
        <v>533</v>
      </c>
      <c r="H39" s="6" t="s">
        <v>59</v>
      </c>
      <c r="I39" s="6" t="s">
        <v>59</v>
      </c>
      <c r="K39" s="7">
        <f t="shared" si="6"/>
        <v>533</v>
      </c>
      <c r="L39" s="6">
        <f t="shared" si="1"/>
        <v>533</v>
      </c>
      <c r="M39" s="6">
        <f t="shared" si="2"/>
        <v>0</v>
      </c>
      <c r="N39" s="6">
        <f t="shared" si="3"/>
        <v>0</v>
      </c>
      <c r="O39" s="6">
        <f t="shared" si="4"/>
        <v>0</v>
      </c>
      <c r="P39" s="6">
        <f t="shared" si="5"/>
        <v>533</v>
      </c>
    </row>
    <row r="40" spans="3:16" ht="12.75">
      <c r="C40" s="2" t="s">
        <v>134</v>
      </c>
      <c r="D40" s="6">
        <v>1992</v>
      </c>
      <c r="E40" s="4">
        <v>35344</v>
      </c>
      <c r="F40" s="5">
        <v>370</v>
      </c>
      <c r="G40" s="6">
        <v>529</v>
      </c>
      <c r="H40" s="6" t="s">
        <v>59</v>
      </c>
      <c r="I40" s="6" t="s">
        <v>59</v>
      </c>
      <c r="K40" s="7">
        <f t="shared" si="6"/>
        <v>529</v>
      </c>
      <c r="L40" s="6">
        <f t="shared" si="1"/>
        <v>529</v>
      </c>
      <c r="M40" s="6">
        <f t="shared" si="2"/>
        <v>0</v>
      </c>
      <c r="N40" s="6">
        <f t="shared" si="3"/>
        <v>0</v>
      </c>
      <c r="O40" s="6">
        <f t="shared" si="4"/>
        <v>0</v>
      </c>
      <c r="P40" s="6">
        <f t="shared" si="5"/>
        <v>529</v>
      </c>
    </row>
    <row r="41" spans="3:16" ht="12.75">
      <c r="C41" s="2" t="s">
        <v>107</v>
      </c>
      <c r="D41" s="6">
        <v>1992</v>
      </c>
      <c r="E41" s="4">
        <v>33519</v>
      </c>
      <c r="F41" s="5">
        <v>32</v>
      </c>
      <c r="G41" s="6">
        <v>527</v>
      </c>
      <c r="H41" s="6" t="s">
        <v>59</v>
      </c>
      <c r="I41" s="6" t="s">
        <v>59</v>
      </c>
      <c r="K41" s="7">
        <f t="shared" si="6"/>
        <v>527</v>
      </c>
      <c r="L41" s="6">
        <f t="shared" si="1"/>
        <v>527</v>
      </c>
      <c r="M41" s="6">
        <f t="shared" si="2"/>
        <v>0</v>
      </c>
      <c r="N41" s="6">
        <f t="shared" si="3"/>
        <v>0</v>
      </c>
      <c r="O41" s="6">
        <f t="shared" si="4"/>
        <v>0</v>
      </c>
      <c r="P41" s="6">
        <f t="shared" si="5"/>
        <v>527</v>
      </c>
    </row>
    <row r="42" spans="3:16" ht="12.75">
      <c r="C42" s="2" t="s">
        <v>105</v>
      </c>
      <c r="D42" s="6">
        <v>1989</v>
      </c>
      <c r="E42" s="4">
        <v>24170</v>
      </c>
      <c r="F42" s="5">
        <v>381</v>
      </c>
      <c r="G42" s="6">
        <v>527</v>
      </c>
      <c r="H42" s="6" t="s">
        <v>59</v>
      </c>
      <c r="I42" s="6" t="s">
        <v>59</v>
      </c>
      <c r="K42" s="7">
        <f t="shared" si="6"/>
        <v>527</v>
      </c>
      <c r="L42" s="6">
        <f t="shared" si="1"/>
        <v>527</v>
      </c>
      <c r="M42" s="6">
        <f t="shared" si="2"/>
        <v>0</v>
      </c>
      <c r="N42" s="6">
        <f t="shared" si="3"/>
        <v>0</v>
      </c>
      <c r="O42" s="6">
        <f t="shared" si="4"/>
        <v>0</v>
      </c>
      <c r="P42" s="6">
        <f t="shared" si="5"/>
        <v>527</v>
      </c>
    </row>
    <row r="43" spans="3:16" ht="12.75">
      <c r="C43" s="2" t="s">
        <v>112</v>
      </c>
      <c r="D43" s="6">
        <v>1992</v>
      </c>
      <c r="E43" s="4">
        <v>35891</v>
      </c>
      <c r="F43" s="5">
        <v>39</v>
      </c>
      <c r="G43" s="6">
        <v>525</v>
      </c>
      <c r="H43" s="6" t="s">
        <v>59</v>
      </c>
      <c r="I43" s="6" t="s">
        <v>59</v>
      </c>
      <c r="K43" s="7">
        <f t="shared" si="6"/>
        <v>525</v>
      </c>
      <c r="L43" s="6">
        <f t="shared" si="1"/>
        <v>525</v>
      </c>
      <c r="M43" s="6">
        <f t="shared" si="2"/>
        <v>0</v>
      </c>
      <c r="N43" s="6">
        <f t="shared" si="3"/>
        <v>0</v>
      </c>
      <c r="O43" s="6">
        <f t="shared" si="4"/>
        <v>0</v>
      </c>
      <c r="P43" s="6">
        <f t="shared" si="5"/>
        <v>525</v>
      </c>
    </row>
    <row r="44" spans="3:16" ht="12.75">
      <c r="C44" s="2" t="s">
        <v>115</v>
      </c>
      <c r="D44" s="6">
        <v>1993</v>
      </c>
      <c r="E44" s="4">
        <v>35894</v>
      </c>
      <c r="F44" s="5">
        <v>39</v>
      </c>
      <c r="G44" s="6">
        <v>520</v>
      </c>
      <c r="H44" s="6" t="s">
        <v>59</v>
      </c>
      <c r="I44" s="6" t="s">
        <v>59</v>
      </c>
      <c r="K44" s="7">
        <f t="shared" si="6"/>
        <v>520</v>
      </c>
      <c r="L44" s="6">
        <f t="shared" si="1"/>
        <v>520</v>
      </c>
      <c r="M44" s="6">
        <f t="shared" si="2"/>
        <v>0</v>
      </c>
      <c r="N44" s="6">
        <f t="shared" si="3"/>
        <v>0</v>
      </c>
      <c r="O44" s="6">
        <f t="shared" si="4"/>
        <v>0</v>
      </c>
      <c r="P44" s="6">
        <f t="shared" si="5"/>
        <v>520</v>
      </c>
    </row>
    <row r="45" spans="3:16" ht="12.75">
      <c r="C45" s="2" t="s">
        <v>124</v>
      </c>
      <c r="D45" s="6">
        <v>1992</v>
      </c>
      <c r="E45" s="4">
        <v>35884</v>
      </c>
      <c r="F45" s="5">
        <v>370</v>
      </c>
      <c r="G45" s="6">
        <v>520</v>
      </c>
      <c r="H45" s="6" t="s">
        <v>59</v>
      </c>
      <c r="I45" s="6" t="s">
        <v>59</v>
      </c>
      <c r="K45" s="7">
        <f t="shared" si="6"/>
        <v>520</v>
      </c>
      <c r="L45" s="6">
        <f t="shared" si="1"/>
        <v>520</v>
      </c>
      <c r="M45" s="6">
        <f t="shared" si="2"/>
        <v>0</v>
      </c>
      <c r="N45" s="6">
        <f t="shared" si="3"/>
        <v>0</v>
      </c>
      <c r="O45" s="6">
        <f t="shared" si="4"/>
        <v>0</v>
      </c>
      <c r="P45" s="6">
        <f t="shared" si="5"/>
        <v>520</v>
      </c>
    </row>
    <row r="46" spans="3:16" ht="12.75">
      <c r="C46" s="2" t="s">
        <v>50</v>
      </c>
      <c r="D46" s="6">
        <v>1993</v>
      </c>
      <c r="E46" s="4">
        <v>36608</v>
      </c>
      <c r="F46" s="5">
        <v>190</v>
      </c>
      <c r="G46" s="6" t="s">
        <v>59</v>
      </c>
      <c r="H46" s="6">
        <v>515</v>
      </c>
      <c r="I46" s="6" t="s">
        <v>59</v>
      </c>
      <c r="K46" s="7">
        <f t="shared" si="6"/>
        <v>515</v>
      </c>
      <c r="L46" s="6">
        <f t="shared" si="1"/>
        <v>0</v>
      </c>
      <c r="M46" s="6">
        <f t="shared" si="2"/>
        <v>515</v>
      </c>
      <c r="N46" s="6">
        <f t="shared" si="3"/>
        <v>0</v>
      </c>
      <c r="O46" s="6">
        <f t="shared" si="4"/>
        <v>0</v>
      </c>
      <c r="P46" s="6">
        <f t="shared" si="5"/>
        <v>515</v>
      </c>
    </row>
    <row r="47" spans="3:16" ht="12.75">
      <c r="C47" s="2" t="s">
        <v>129</v>
      </c>
      <c r="D47" s="6">
        <v>1992</v>
      </c>
      <c r="E47" s="4">
        <v>35880</v>
      </c>
      <c r="F47" s="5">
        <v>370</v>
      </c>
      <c r="G47" s="6">
        <v>476</v>
      </c>
      <c r="H47" s="6" t="s">
        <v>59</v>
      </c>
      <c r="I47" s="6" t="s">
        <v>59</v>
      </c>
      <c r="K47" s="7">
        <f t="shared" si="6"/>
        <v>476</v>
      </c>
      <c r="L47" s="6">
        <f t="shared" si="1"/>
        <v>476</v>
      </c>
      <c r="M47" s="6">
        <f t="shared" si="2"/>
        <v>0</v>
      </c>
      <c r="N47" s="6">
        <f t="shared" si="3"/>
        <v>0</v>
      </c>
      <c r="O47" s="6">
        <f t="shared" si="4"/>
        <v>0</v>
      </c>
      <c r="P47" s="6">
        <f t="shared" si="5"/>
        <v>476</v>
      </c>
    </row>
    <row r="48" spans="3:16" ht="12.75">
      <c r="C48" s="2" t="s">
        <v>58</v>
      </c>
      <c r="D48" s="6">
        <v>1994</v>
      </c>
      <c r="E48" s="4">
        <v>37108</v>
      </c>
      <c r="F48" s="5">
        <v>119</v>
      </c>
      <c r="G48" s="6" t="s">
        <v>59</v>
      </c>
      <c r="H48" s="6" t="s">
        <v>59</v>
      </c>
      <c r="I48" s="6">
        <v>448</v>
      </c>
      <c r="K48" s="7">
        <f t="shared" si="6"/>
        <v>448</v>
      </c>
      <c r="L48" s="6">
        <f t="shared" si="1"/>
        <v>0</v>
      </c>
      <c r="M48" s="6">
        <f t="shared" si="2"/>
        <v>0</v>
      </c>
      <c r="N48" s="6">
        <f t="shared" si="3"/>
        <v>448</v>
      </c>
      <c r="O48" s="6">
        <f t="shared" si="4"/>
        <v>0</v>
      </c>
      <c r="P48" s="6">
        <f t="shared" si="5"/>
        <v>448</v>
      </c>
    </row>
    <row r="49" spans="4:16" ht="12.75">
      <c r="D49" s="6"/>
      <c r="L49" s="6">
        <f t="shared" si="1"/>
        <v>0</v>
      </c>
      <c r="M49" s="6">
        <f t="shared" si="2"/>
        <v>0</v>
      </c>
      <c r="N49" s="6">
        <f t="shared" si="3"/>
        <v>0</v>
      </c>
      <c r="O49" s="6">
        <f t="shared" si="4"/>
        <v>0</v>
      </c>
      <c r="P49" s="6">
        <f t="shared" si="5"/>
        <v>0</v>
      </c>
    </row>
    <row r="50" spans="12:16" ht="12.75">
      <c r="L50" s="6">
        <f t="shared" si="1"/>
        <v>0</v>
      </c>
      <c r="M50" s="6">
        <f t="shared" si="2"/>
        <v>0</v>
      </c>
      <c r="N50" s="6">
        <f t="shared" si="3"/>
        <v>0</v>
      </c>
      <c r="O50" s="6">
        <f t="shared" si="4"/>
        <v>0</v>
      </c>
      <c r="P50" s="6">
        <f t="shared" si="5"/>
        <v>0</v>
      </c>
    </row>
  </sheetData>
  <sheetProtection sheet="1" objects="1" scenarios="1"/>
  <mergeCells count="1">
    <mergeCell ref="B1:N1"/>
  </mergeCells>
  <printOptions horizontalCentered="1"/>
  <pageMargins left="0.1968503937007874" right="0.1968503937007874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SSK Plzeň-Slovany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Poláček</dc:creator>
  <cp:keywords/>
  <dc:description/>
  <cp:lastModifiedBy>Jarda Havel</cp:lastModifiedBy>
  <cp:lastPrinted>2008-09-20T10:37:50Z</cp:lastPrinted>
  <dcterms:created xsi:type="dcterms:W3CDTF">2006-04-24T18:52:48Z</dcterms:created>
  <dcterms:modified xsi:type="dcterms:W3CDTF">2010-04-09T20:30:10Z</dcterms:modified>
  <cp:category/>
  <cp:version/>
  <cp:contentType/>
  <cp:contentStatus/>
</cp:coreProperties>
</file>